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2... Tekstovi\X... Model za izradu ponude, predračuna i računa\Final\"/>
    </mc:Choice>
  </mc:AlternateContent>
  <xr:revisionPtr revIDLastSave="0" documentId="13_ncr:1_{DDE8154E-44F6-41BD-BF38-B14FAC550918}" xr6:coauthVersionLast="47" xr6:coauthVersionMax="47" xr10:uidLastSave="{00000000-0000-0000-0000-000000000000}"/>
  <bookViews>
    <workbookView xWindow="-108" yWindow="-108" windowWidth="23256" windowHeight="12456" tabRatio="356" activeTab="4" xr2:uid="{00000000-000D-0000-FFFF-FFFF00000000}"/>
  </bookViews>
  <sheets>
    <sheet name="." sheetId="24" r:id="rId1"/>
    <sheet name="Smernice" sheetId="23" r:id="rId2"/>
    <sheet name="Ponuda" sheetId="13" r:id="rId3"/>
    <sheet name="Predračun" sheetId="14" r:id="rId4"/>
    <sheet name="Račun" sheetId="15" r:id="rId5"/>
  </sheets>
  <externalReferences>
    <externalReference r:id="rId6"/>
    <externalReference r:id="rId7"/>
  </externalReferences>
  <definedNames>
    <definedName name="DOKUMENT">'.'!$B$4:$B$13</definedName>
    <definedName name="ggggggg">'[1].'!$B$4:$B$30</definedName>
    <definedName name="JEDINICA">'.'!$D$4:$D$15</definedName>
    <definedName name="jm" localSheetId="2">'[2].'!$D$5:$D$14</definedName>
    <definedName name="jm" localSheetId="3">'[2].'!$D$5:$D$14</definedName>
    <definedName name="jm" localSheetId="4">'[2].'!$D$5:$D$14</definedName>
    <definedName name="JM">'.'!#REF!</definedName>
    <definedName name="_xlnm.Print_Titles" localSheetId="2">Ponuda!$1:$7</definedName>
    <definedName name="_xlnm.Print_Titles" localSheetId="3">Predračun!$1:$7</definedName>
    <definedName name="_xlnm.Print_Titles" localSheetId="4">Račun!$1:$7</definedName>
    <definedName name="račun" localSheetId="2">'[2].'!$B$5:$B$11</definedName>
    <definedName name="račun" localSheetId="3">'[2].'!$B$5:$B$11</definedName>
    <definedName name="račun" localSheetId="4">'[2].'!$B$5:$B$11</definedName>
    <definedName name="rač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9" i="15" l="1"/>
  <c r="B248" i="15"/>
  <c r="B247" i="15"/>
  <c r="B246" i="15"/>
  <c r="B245" i="15"/>
  <c r="B244" i="15"/>
  <c r="B243" i="15"/>
  <c r="B242" i="15"/>
  <c r="B241" i="15"/>
  <c r="B240" i="15"/>
  <c r="B239" i="15"/>
  <c r="B238" i="15"/>
  <c r="G231" i="15"/>
  <c r="I231" i="15" s="1"/>
  <c r="G230" i="15"/>
  <c r="I230" i="15" s="1"/>
  <c r="G229" i="15"/>
  <c r="I229" i="15" s="1"/>
  <c r="G228" i="15"/>
  <c r="I228" i="15" s="1"/>
  <c r="G227" i="15"/>
  <c r="I227" i="15" s="1"/>
  <c r="G226" i="15"/>
  <c r="I226" i="15" s="1"/>
  <c r="G225" i="15"/>
  <c r="I225" i="15" s="1"/>
  <c r="I224" i="15"/>
  <c r="G224" i="15"/>
  <c r="G223" i="15"/>
  <c r="I223" i="15" s="1"/>
  <c r="G222" i="15"/>
  <c r="I222" i="15" s="1"/>
  <c r="G221" i="15"/>
  <c r="I221" i="15" s="1"/>
  <c r="G220" i="15"/>
  <c r="I220" i="15" s="1"/>
  <c r="G213" i="15"/>
  <c r="I213" i="15" s="1"/>
  <c r="G212" i="15"/>
  <c r="I212" i="15" s="1"/>
  <c r="I211" i="15"/>
  <c r="G211" i="15"/>
  <c r="G210" i="15"/>
  <c r="I210" i="15" s="1"/>
  <c r="G209" i="15"/>
  <c r="I209" i="15" s="1"/>
  <c r="G208" i="15"/>
  <c r="I208" i="15" s="1"/>
  <c r="G207" i="15"/>
  <c r="I207" i="15" s="1"/>
  <c r="G206" i="15"/>
  <c r="I206" i="15" s="1"/>
  <c r="I205" i="15"/>
  <c r="G205" i="15"/>
  <c r="G204" i="15"/>
  <c r="I204" i="15" s="1"/>
  <c r="I203" i="15"/>
  <c r="G203" i="15"/>
  <c r="G202" i="15"/>
  <c r="I202" i="15" s="1"/>
  <c r="G195" i="15"/>
  <c r="I195" i="15" s="1"/>
  <c r="G194" i="15"/>
  <c r="I194" i="15" s="1"/>
  <c r="I193" i="15"/>
  <c r="G193" i="15"/>
  <c r="G192" i="15"/>
  <c r="I192" i="15" s="1"/>
  <c r="G191" i="15"/>
  <c r="I191" i="15" s="1"/>
  <c r="G190" i="15"/>
  <c r="I190" i="15" s="1"/>
  <c r="G189" i="15"/>
  <c r="I189" i="15" s="1"/>
  <c r="G188" i="15"/>
  <c r="I188" i="15" s="1"/>
  <c r="G187" i="15"/>
  <c r="I187" i="15" s="1"/>
  <c r="G186" i="15"/>
  <c r="I186" i="15" s="1"/>
  <c r="G185" i="15"/>
  <c r="I185" i="15" s="1"/>
  <c r="G184" i="15"/>
  <c r="I184" i="15" s="1"/>
  <c r="G177" i="15"/>
  <c r="I177" i="15" s="1"/>
  <c r="G176" i="15"/>
  <c r="I176" i="15" s="1"/>
  <c r="G175" i="15"/>
  <c r="I175" i="15" s="1"/>
  <c r="G174" i="15"/>
  <c r="I174" i="15" s="1"/>
  <c r="G173" i="15"/>
  <c r="I173" i="15" s="1"/>
  <c r="G172" i="15"/>
  <c r="I172" i="15" s="1"/>
  <c r="G171" i="15"/>
  <c r="I171" i="15" s="1"/>
  <c r="G170" i="15"/>
  <c r="I170" i="15" s="1"/>
  <c r="G169" i="15"/>
  <c r="I169" i="15" s="1"/>
  <c r="G168" i="15"/>
  <c r="I168" i="15" s="1"/>
  <c r="G167" i="15"/>
  <c r="I167" i="15" s="1"/>
  <c r="G166" i="15"/>
  <c r="I166" i="15" s="1"/>
  <c r="G159" i="15"/>
  <c r="I159" i="15" s="1"/>
  <c r="G158" i="15"/>
  <c r="I158" i="15" s="1"/>
  <c r="G157" i="15"/>
  <c r="I157" i="15" s="1"/>
  <c r="G156" i="15"/>
  <c r="I156" i="15" s="1"/>
  <c r="G155" i="15"/>
  <c r="I155" i="15" s="1"/>
  <c r="G154" i="15"/>
  <c r="I154" i="15" s="1"/>
  <c r="G153" i="15"/>
  <c r="I153" i="15" s="1"/>
  <c r="G152" i="15"/>
  <c r="I152" i="15" s="1"/>
  <c r="G151" i="15"/>
  <c r="I151" i="15" s="1"/>
  <c r="G150" i="15"/>
  <c r="I150" i="15" s="1"/>
  <c r="G149" i="15"/>
  <c r="I149" i="15" s="1"/>
  <c r="G148" i="15"/>
  <c r="I148" i="15" s="1"/>
  <c r="G141" i="15"/>
  <c r="I141" i="15" s="1"/>
  <c r="G140" i="15"/>
  <c r="I140" i="15" s="1"/>
  <c r="G139" i="15"/>
  <c r="I139" i="15" s="1"/>
  <c r="G138" i="15"/>
  <c r="I138" i="15" s="1"/>
  <c r="I137" i="15"/>
  <c r="G137" i="15"/>
  <c r="G136" i="15"/>
  <c r="I136" i="15" s="1"/>
  <c r="I135" i="15"/>
  <c r="G135" i="15"/>
  <c r="G134" i="15"/>
  <c r="I134" i="15" s="1"/>
  <c r="G133" i="15"/>
  <c r="I133" i="15" s="1"/>
  <c r="G132" i="15"/>
  <c r="I132" i="15" s="1"/>
  <c r="G131" i="15"/>
  <c r="I131" i="15" s="1"/>
  <c r="G130" i="15"/>
  <c r="I130" i="15" s="1"/>
  <c r="G123" i="15"/>
  <c r="I123" i="15" s="1"/>
  <c r="G122" i="15"/>
  <c r="I122" i="15" s="1"/>
  <c r="G121" i="15"/>
  <c r="I121" i="15" s="1"/>
  <c r="G120" i="15"/>
  <c r="I120" i="15" s="1"/>
  <c r="G119" i="15"/>
  <c r="I119" i="15" s="1"/>
  <c r="G118" i="15"/>
  <c r="I118" i="15" s="1"/>
  <c r="G117" i="15"/>
  <c r="I117" i="15" s="1"/>
  <c r="G116" i="15"/>
  <c r="I116" i="15" s="1"/>
  <c r="G115" i="15"/>
  <c r="I115" i="15" s="1"/>
  <c r="G114" i="15"/>
  <c r="I114" i="15" s="1"/>
  <c r="G113" i="15"/>
  <c r="I113" i="15" s="1"/>
  <c r="G112" i="15"/>
  <c r="I112" i="15" s="1"/>
  <c r="G105" i="15"/>
  <c r="I105" i="15" s="1"/>
  <c r="G104" i="15"/>
  <c r="I104" i="15" s="1"/>
  <c r="G103" i="15"/>
  <c r="I103" i="15" s="1"/>
  <c r="I102" i="15"/>
  <c r="G102" i="15"/>
  <c r="G101" i="15"/>
  <c r="I101" i="15" s="1"/>
  <c r="G100" i="15"/>
  <c r="I100" i="15" s="1"/>
  <c r="G99" i="15"/>
  <c r="I99" i="15" s="1"/>
  <c r="G98" i="15"/>
  <c r="I98" i="15" s="1"/>
  <c r="G97" i="15"/>
  <c r="I97" i="15" s="1"/>
  <c r="G96" i="15"/>
  <c r="I96" i="15" s="1"/>
  <c r="G95" i="15"/>
  <c r="I95" i="15" s="1"/>
  <c r="I94" i="15"/>
  <c r="G94" i="15"/>
  <c r="G87" i="15"/>
  <c r="I87" i="15" s="1"/>
  <c r="G86" i="15"/>
  <c r="I86" i="15" s="1"/>
  <c r="G85" i="15"/>
  <c r="I85" i="15" s="1"/>
  <c r="G84" i="15"/>
  <c r="I84" i="15" s="1"/>
  <c r="G83" i="15"/>
  <c r="I83" i="15" s="1"/>
  <c r="G82" i="15"/>
  <c r="I82" i="15" s="1"/>
  <c r="G81" i="15"/>
  <c r="I81" i="15" s="1"/>
  <c r="G80" i="15"/>
  <c r="I80" i="15" s="1"/>
  <c r="G79" i="15"/>
  <c r="I79" i="15" s="1"/>
  <c r="G78" i="15"/>
  <c r="I78" i="15" s="1"/>
  <c r="G77" i="15"/>
  <c r="I77" i="15" s="1"/>
  <c r="G76" i="15"/>
  <c r="I76" i="15" s="1"/>
  <c r="I69" i="15"/>
  <c r="G69" i="15"/>
  <c r="G68" i="15"/>
  <c r="I68" i="15" s="1"/>
  <c r="G67" i="15"/>
  <c r="I67" i="15" s="1"/>
  <c r="I66" i="15"/>
  <c r="G66" i="15"/>
  <c r="G65" i="15"/>
  <c r="I65" i="15" s="1"/>
  <c r="G64" i="15"/>
  <c r="I64" i="15" s="1"/>
  <c r="G63" i="15"/>
  <c r="I63" i="15" s="1"/>
  <c r="G62" i="15"/>
  <c r="I62" i="15" s="1"/>
  <c r="G61" i="15"/>
  <c r="I61" i="15" s="1"/>
  <c r="G60" i="15"/>
  <c r="I60" i="15" s="1"/>
  <c r="I59" i="15"/>
  <c r="G59" i="15"/>
  <c r="G58" i="15"/>
  <c r="I58" i="15" s="1"/>
  <c r="I51" i="15"/>
  <c r="G51" i="15"/>
  <c r="G50" i="15"/>
  <c r="I50" i="15" s="1"/>
  <c r="G49" i="15"/>
  <c r="I49" i="15" s="1"/>
  <c r="G48" i="15"/>
  <c r="I48" i="15" s="1"/>
  <c r="G47" i="15"/>
  <c r="I47" i="15" s="1"/>
  <c r="G46" i="15"/>
  <c r="I46" i="15" s="1"/>
  <c r="G45" i="15"/>
  <c r="I45" i="15" s="1"/>
  <c r="G44" i="15"/>
  <c r="I44" i="15" s="1"/>
  <c r="G43" i="15"/>
  <c r="I43" i="15" s="1"/>
  <c r="G42" i="15"/>
  <c r="I42" i="15" s="1"/>
  <c r="G41" i="15"/>
  <c r="I41" i="15" s="1"/>
  <c r="G40" i="15"/>
  <c r="I40" i="15" s="1"/>
  <c r="G33" i="15"/>
  <c r="I33" i="15" s="1"/>
  <c r="I32" i="15"/>
  <c r="G32" i="15"/>
  <c r="G31" i="15"/>
  <c r="I31" i="15" s="1"/>
  <c r="G30" i="15"/>
  <c r="I30" i="15" s="1"/>
  <c r="G29" i="15"/>
  <c r="I29" i="15" s="1"/>
  <c r="G28" i="15"/>
  <c r="I28" i="15" s="1"/>
  <c r="G27" i="15"/>
  <c r="I27" i="15" s="1"/>
  <c r="G26" i="15"/>
  <c r="I26" i="15" s="1"/>
  <c r="G25" i="15"/>
  <c r="I25" i="15" s="1"/>
  <c r="G24" i="15"/>
  <c r="I24" i="15" s="1"/>
  <c r="I23" i="15"/>
  <c r="G23" i="15"/>
  <c r="G22" i="15"/>
  <c r="I22" i="15" s="1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G229" i="14"/>
  <c r="I229" i="14" s="1"/>
  <c r="G228" i="14"/>
  <c r="I228" i="14" s="1"/>
  <c r="G227" i="14"/>
  <c r="I227" i="14" s="1"/>
  <c r="G226" i="14"/>
  <c r="I226" i="14" s="1"/>
  <c r="G225" i="14"/>
  <c r="I225" i="14" s="1"/>
  <c r="G224" i="14"/>
  <c r="I224" i="14" s="1"/>
  <c r="G223" i="14"/>
  <c r="I223" i="14" s="1"/>
  <c r="G222" i="14"/>
  <c r="I222" i="14" s="1"/>
  <c r="G221" i="14"/>
  <c r="I221" i="14" s="1"/>
  <c r="G220" i="14"/>
  <c r="I220" i="14" s="1"/>
  <c r="G219" i="14"/>
  <c r="I219" i="14" s="1"/>
  <c r="I218" i="14"/>
  <c r="G218" i="14"/>
  <c r="G211" i="14"/>
  <c r="I211" i="14" s="1"/>
  <c r="G210" i="14"/>
  <c r="I210" i="14" s="1"/>
  <c r="G209" i="14"/>
  <c r="I209" i="14" s="1"/>
  <c r="G208" i="14"/>
  <c r="I208" i="14" s="1"/>
  <c r="G207" i="14"/>
  <c r="I207" i="14" s="1"/>
  <c r="G206" i="14"/>
  <c r="I206" i="14" s="1"/>
  <c r="G205" i="14"/>
  <c r="I205" i="14" s="1"/>
  <c r="G204" i="14"/>
  <c r="I204" i="14" s="1"/>
  <c r="G203" i="14"/>
  <c r="I203" i="14" s="1"/>
  <c r="G202" i="14"/>
  <c r="I202" i="14" s="1"/>
  <c r="G201" i="14"/>
  <c r="I201" i="14" s="1"/>
  <c r="G200" i="14"/>
  <c r="I200" i="14" s="1"/>
  <c r="G193" i="14"/>
  <c r="I193" i="14" s="1"/>
  <c r="G192" i="14"/>
  <c r="I192" i="14" s="1"/>
  <c r="I191" i="14"/>
  <c r="G191" i="14"/>
  <c r="G190" i="14"/>
  <c r="I190" i="14" s="1"/>
  <c r="G189" i="14"/>
  <c r="I189" i="14" s="1"/>
  <c r="G188" i="14"/>
  <c r="I188" i="14" s="1"/>
  <c r="G187" i="14"/>
  <c r="I187" i="14" s="1"/>
  <c r="G186" i="14"/>
  <c r="I186" i="14" s="1"/>
  <c r="G185" i="14"/>
  <c r="I185" i="14" s="1"/>
  <c r="G184" i="14"/>
  <c r="I184" i="14" s="1"/>
  <c r="G183" i="14"/>
  <c r="I183" i="14" s="1"/>
  <c r="G182" i="14"/>
  <c r="I182" i="14" s="1"/>
  <c r="G175" i="14"/>
  <c r="I175" i="14" s="1"/>
  <c r="G174" i="14"/>
  <c r="I174" i="14" s="1"/>
  <c r="G173" i="14"/>
  <c r="I173" i="14" s="1"/>
  <c r="G172" i="14"/>
  <c r="I172" i="14" s="1"/>
  <c r="G171" i="14"/>
  <c r="I171" i="14" s="1"/>
  <c r="G170" i="14"/>
  <c r="I170" i="14" s="1"/>
  <c r="G169" i="14"/>
  <c r="I169" i="14" s="1"/>
  <c r="G168" i="14"/>
  <c r="I168" i="14" s="1"/>
  <c r="G167" i="14"/>
  <c r="I167" i="14" s="1"/>
  <c r="G166" i="14"/>
  <c r="I166" i="14" s="1"/>
  <c r="G165" i="14"/>
  <c r="I165" i="14" s="1"/>
  <c r="G164" i="14"/>
  <c r="I164" i="14" s="1"/>
  <c r="G157" i="14"/>
  <c r="I157" i="14" s="1"/>
  <c r="G156" i="14"/>
  <c r="I156" i="14" s="1"/>
  <c r="G155" i="14"/>
  <c r="I155" i="14" s="1"/>
  <c r="G154" i="14"/>
  <c r="I154" i="14" s="1"/>
  <c r="G153" i="14"/>
  <c r="I153" i="14" s="1"/>
  <c r="G152" i="14"/>
  <c r="I152" i="14" s="1"/>
  <c r="G151" i="14"/>
  <c r="I151" i="14" s="1"/>
  <c r="G150" i="14"/>
  <c r="I150" i="14" s="1"/>
  <c r="G149" i="14"/>
  <c r="I149" i="14" s="1"/>
  <c r="G148" i="14"/>
  <c r="I148" i="14" s="1"/>
  <c r="G147" i="14"/>
  <c r="I147" i="14" s="1"/>
  <c r="G146" i="14"/>
  <c r="I146" i="14" s="1"/>
  <c r="G139" i="14"/>
  <c r="I139" i="14" s="1"/>
  <c r="G138" i="14"/>
  <c r="I138" i="14" s="1"/>
  <c r="G137" i="14"/>
  <c r="I137" i="14" s="1"/>
  <c r="G136" i="14"/>
  <c r="I136" i="14" s="1"/>
  <c r="G135" i="14"/>
  <c r="I135" i="14" s="1"/>
  <c r="G134" i="14"/>
  <c r="I134" i="14" s="1"/>
  <c r="G133" i="14"/>
  <c r="I133" i="14" s="1"/>
  <c r="G132" i="14"/>
  <c r="I132" i="14" s="1"/>
  <c r="G131" i="14"/>
  <c r="I131" i="14" s="1"/>
  <c r="G130" i="14"/>
  <c r="I130" i="14" s="1"/>
  <c r="G129" i="14"/>
  <c r="I129" i="14" s="1"/>
  <c r="G128" i="14"/>
  <c r="I128" i="14" s="1"/>
  <c r="G121" i="14"/>
  <c r="I121" i="14" s="1"/>
  <c r="G120" i="14"/>
  <c r="I120" i="14" s="1"/>
  <c r="G119" i="14"/>
  <c r="I119" i="14" s="1"/>
  <c r="G118" i="14"/>
  <c r="I118" i="14" s="1"/>
  <c r="G117" i="14"/>
  <c r="I117" i="14" s="1"/>
  <c r="G116" i="14"/>
  <c r="I116" i="14" s="1"/>
  <c r="G115" i="14"/>
  <c r="I115" i="14" s="1"/>
  <c r="G114" i="14"/>
  <c r="I114" i="14" s="1"/>
  <c r="G113" i="14"/>
  <c r="I113" i="14" s="1"/>
  <c r="G112" i="14"/>
  <c r="I112" i="14" s="1"/>
  <c r="G111" i="14"/>
  <c r="I111" i="14" s="1"/>
  <c r="G110" i="14"/>
  <c r="I110" i="14" s="1"/>
  <c r="G103" i="14"/>
  <c r="I103" i="14" s="1"/>
  <c r="G102" i="14"/>
  <c r="I102" i="14" s="1"/>
  <c r="G101" i="14"/>
  <c r="I101" i="14" s="1"/>
  <c r="G100" i="14"/>
  <c r="I100" i="14" s="1"/>
  <c r="G99" i="14"/>
  <c r="I99" i="14" s="1"/>
  <c r="G98" i="14"/>
  <c r="I98" i="14" s="1"/>
  <c r="G97" i="14"/>
  <c r="I97" i="14" s="1"/>
  <c r="G96" i="14"/>
  <c r="I96" i="14" s="1"/>
  <c r="G95" i="14"/>
  <c r="I95" i="14" s="1"/>
  <c r="G94" i="14"/>
  <c r="I94" i="14" s="1"/>
  <c r="G93" i="14"/>
  <c r="I93" i="14" s="1"/>
  <c r="G92" i="14"/>
  <c r="I92" i="14" s="1"/>
  <c r="G85" i="14"/>
  <c r="I85" i="14" s="1"/>
  <c r="G84" i="14"/>
  <c r="I84" i="14" s="1"/>
  <c r="G83" i="14"/>
  <c r="I83" i="14" s="1"/>
  <c r="G82" i="14"/>
  <c r="I82" i="14" s="1"/>
  <c r="G81" i="14"/>
  <c r="I81" i="14" s="1"/>
  <c r="G80" i="14"/>
  <c r="I80" i="14" s="1"/>
  <c r="G79" i="14"/>
  <c r="I79" i="14" s="1"/>
  <c r="G78" i="14"/>
  <c r="I78" i="14" s="1"/>
  <c r="G77" i="14"/>
  <c r="I77" i="14" s="1"/>
  <c r="G76" i="14"/>
  <c r="I76" i="14" s="1"/>
  <c r="G75" i="14"/>
  <c r="I75" i="14" s="1"/>
  <c r="G74" i="14"/>
  <c r="I74" i="14" s="1"/>
  <c r="G67" i="14"/>
  <c r="I67" i="14" s="1"/>
  <c r="G66" i="14"/>
  <c r="I66" i="14" s="1"/>
  <c r="G65" i="14"/>
  <c r="I65" i="14" s="1"/>
  <c r="G64" i="14"/>
  <c r="I64" i="14" s="1"/>
  <c r="G63" i="14"/>
  <c r="I63" i="14" s="1"/>
  <c r="G62" i="14"/>
  <c r="I62" i="14" s="1"/>
  <c r="G61" i="14"/>
  <c r="I61" i="14" s="1"/>
  <c r="G60" i="14"/>
  <c r="I60" i="14" s="1"/>
  <c r="G59" i="14"/>
  <c r="I59" i="14" s="1"/>
  <c r="G58" i="14"/>
  <c r="I58" i="14" s="1"/>
  <c r="G57" i="14"/>
  <c r="I57" i="14" s="1"/>
  <c r="G56" i="14"/>
  <c r="I56" i="14" s="1"/>
  <c r="G49" i="14"/>
  <c r="I49" i="14" s="1"/>
  <c r="G48" i="14"/>
  <c r="I48" i="14" s="1"/>
  <c r="G47" i="14"/>
  <c r="I47" i="14" s="1"/>
  <c r="G46" i="14"/>
  <c r="I46" i="14" s="1"/>
  <c r="G45" i="14"/>
  <c r="I45" i="14" s="1"/>
  <c r="G44" i="14"/>
  <c r="I44" i="14" s="1"/>
  <c r="I43" i="14"/>
  <c r="G43" i="14"/>
  <c r="G42" i="14"/>
  <c r="I42" i="14" s="1"/>
  <c r="G41" i="14"/>
  <c r="I41" i="14" s="1"/>
  <c r="G40" i="14"/>
  <c r="I40" i="14" s="1"/>
  <c r="G39" i="14"/>
  <c r="I39" i="14" s="1"/>
  <c r="G38" i="14"/>
  <c r="I38" i="14" s="1"/>
  <c r="G31" i="14"/>
  <c r="I31" i="14" s="1"/>
  <c r="G30" i="14"/>
  <c r="I30" i="14" s="1"/>
  <c r="G29" i="14"/>
  <c r="I29" i="14" s="1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G229" i="13"/>
  <c r="I229" i="13" s="1"/>
  <c r="G228" i="13"/>
  <c r="I228" i="13" s="1"/>
  <c r="G227" i="13"/>
  <c r="I227" i="13" s="1"/>
  <c r="G226" i="13"/>
  <c r="I226" i="13" s="1"/>
  <c r="G225" i="13"/>
  <c r="I225" i="13" s="1"/>
  <c r="G224" i="13"/>
  <c r="I224" i="13" s="1"/>
  <c r="G223" i="13"/>
  <c r="I223" i="13" s="1"/>
  <c r="G222" i="13"/>
  <c r="I222" i="13" s="1"/>
  <c r="G221" i="13"/>
  <c r="I221" i="13" s="1"/>
  <c r="G220" i="13"/>
  <c r="I220" i="13" s="1"/>
  <c r="G219" i="13"/>
  <c r="I219" i="13" s="1"/>
  <c r="G218" i="13"/>
  <c r="I218" i="13" s="1"/>
  <c r="G211" i="13"/>
  <c r="I211" i="13" s="1"/>
  <c r="G210" i="13"/>
  <c r="I210" i="13" s="1"/>
  <c r="G209" i="13"/>
  <c r="I209" i="13" s="1"/>
  <c r="G208" i="13"/>
  <c r="I208" i="13" s="1"/>
  <c r="G207" i="13"/>
  <c r="I207" i="13" s="1"/>
  <c r="G206" i="13"/>
  <c r="I206" i="13" s="1"/>
  <c r="G205" i="13"/>
  <c r="I205" i="13" s="1"/>
  <c r="G204" i="13"/>
  <c r="I204" i="13" s="1"/>
  <c r="G203" i="13"/>
  <c r="I203" i="13" s="1"/>
  <c r="G202" i="13"/>
  <c r="I202" i="13" s="1"/>
  <c r="G201" i="13"/>
  <c r="I201" i="13" s="1"/>
  <c r="G200" i="13"/>
  <c r="I200" i="13" s="1"/>
  <c r="G193" i="13"/>
  <c r="I193" i="13" s="1"/>
  <c r="G192" i="13"/>
  <c r="I192" i="13" s="1"/>
  <c r="G191" i="13"/>
  <c r="I191" i="13" s="1"/>
  <c r="G190" i="13"/>
  <c r="I190" i="13" s="1"/>
  <c r="G189" i="13"/>
  <c r="I189" i="13" s="1"/>
  <c r="G188" i="13"/>
  <c r="I188" i="13" s="1"/>
  <c r="G187" i="13"/>
  <c r="I187" i="13" s="1"/>
  <c r="G186" i="13"/>
  <c r="I186" i="13" s="1"/>
  <c r="G185" i="13"/>
  <c r="I185" i="13" s="1"/>
  <c r="G184" i="13"/>
  <c r="I184" i="13" s="1"/>
  <c r="G183" i="13"/>
  <c r="I183" i="13" s="1"/>
  <c r="G182" i="13"/>
  <c r="I182" i="13" s="1"/>
  <c r="G175" i="13"/>
  <c r="I175" i="13" s="1"/>
  <c r="G174" i="13"/>
  <c r="I174" i="13" s="1"/>
  <c r="G173" i="13"/>
  <c r="I173" i="13" s="1"/>
  <c r="G172" i="13"/>
  <c r="I172" i="13" s="1"/>
  <c r="G171" i="13"/>
  <c r="I171" i="13" s="1"/>
  <c r="I170" i="13"/>
  <c r="G170" i="13"/>
  <c r="G169" i="13"/>
  <c r="I169" i="13" s="1"/>
  <c r="G168" i="13"/>
  <c r="I168" i="13" s="1"/>
  <c r="G167" i="13"/>
  <c r="I167" i="13" s="1"/>
  <c r="G166" i="13"/>
  <c r="I166" i="13" s="1"/>
  <c r="G165" i="13"/>
  <c r="I165" i="13" s="1"/>
  <c r="G164" i="13"/>
  <c r="I164" i="13" s="1"/>
  <c r="G157" i="13"/>
  <c r="I157" i="13" s="1"/>
  <c r="G156" i="13"/>
  <c r="I156" i="13" s="1"/>
  <c r="G155" i="13"/>
  <c r="I155" i="13" s="1"/>
  <c r="G154" i="13"/>
  <c r="I154" i="13" s="1"/>
  <c r="G153" i="13"/>
  <c r="I153" i="13" s="1"/>
  <c r="G152" i="13"/>
  <c r="I152" i="13" s="1"/>
  <c r="G151" i="13"/>
  <c r="I151" i="13" s="1"/>
  <c r="G150" i="13"/>
  <c r="I150" i="13" s="1"/>
  <c r="G149" i="13"/>
  <c r="I149" i="13" s="1"/>
  <c r="G148" i="13"/>
  <c r="I148" i="13" s="1"/>
  <c r="G147" i="13"/>
  <c r="I147" i="13" s="1"/>
  <c r="G146" i="13"/>
  <c r="I146" i="13" s="1"/>
  <c r="G139" i="13"/>
  <c r="I139" i="13" s="1"/>
  <c r="G138" i="13"/>
  <c r="I138" i="13" s="1"/>
  <c r="G137" i="13"/>
  <c r="I137" i="13" s="1"/>
  <c r="G136" i="13"/>
  <c r="I136" i="13" s="1"/>
  <c r="G135" i="13"/>
  <c r="I135" i="13" s="1"/>
  <c r="G134" i="13"/>
  <c r="I134" i="13" s="1"/>
  <c r="G133" i="13"/>
  <c r="I133" i="13" s="1"/>
  <c r="G132" i="13"/>
  <c r="I132" i="13" s="1"/>
  <c r="G131" i="13"/>
  <c r="I131" i="13" s="1"/>
  <c r="G130" i="13"/>
  <c r="I130" i="13" s="1"/>
  <c r="G129" i="13"/>
  <c r="I129" i="13" s="1"/>
  <c r="G128" i="13"/>
  <c r="I128" i="13" s="1"/>
  <c r="G121" i="13"/>
  <c r="I121" i="13" s="1"/>
  <c r="G120" i="13"/>
  <c r="I120" i="13" s="1"/>
  <c r="G119" i="13"/>
  <c r="I119" i="13" s="1"/>
  <c r="G118" i="13"/>
  <c r="I118" i="13" s="1"/>
  <c r="G117" i="13"/>
  <c r="I117" i="13" s="1"/>
  <c r="G116" i="13"/>
  <c r="I116" i="13" s="1"/>
  <c r="G115" i="13"/>
  <c r="I115" i="13" s="1"/>
  <c r="G114" i="13"/>
  <c r="I114" i="13" s="1"/>
  <c r="G113" i="13"/>
  <c r="I113" i="13" s="1"/>
  <c r="G112" i="13"/>
  <c r="I112" i="13" s="1"/>
  <c r="G111" i="13"/>
  <c r="I111" i="13" s="1"/>
  <c r="G110" i="13"/>
  <c r="I110" i="13" s="1"/>
  <c r="G103" i="13"/>
  <c r="I103" i="13" s="1"/>
  <c r="G102" i="13"/>
  <c r="I102" i="13" s="1"/>
  <c r="G101" i="13"/>
  <c r="I101" i="13" s="1"/>
  <c r="G100" i="13"/>
  <c r="I100" i="13" s="1"/>
  <c r="G99" i="13"/>
  <c r="I99" i="13" s="1"/>
  <c r="G98" i="13"/>
  <c r="I98" i="13" s="1"/>
  <c r="G97" i="13"/>
  <c r="I97" i="13" s="1"/>
  <c r="G96" i="13"/>
  <c r="I96" i="13" s="1"/>
  <c r="G95" i="13"/>
  <c r="I95" i="13" s="1"/>
  <c r="G94" i="13"/>
  <c r="I94" i="13" s="1"/>
  <c r="G93" i="13"/>
  <c r="I93" i="13" s="1"/>
  <c r="G92" i="13"/>
  <c r="I92" i="13" s="1"/>
  <c r="G85" i="13"/>
  <c r="I85" i="13" s="1"/>
  <c r="G84" i="13"/>
  <c r="I84" i="13" s="1"/>
  <c r="G83" i="13"/>
  <c r="I83" i="13" s="1"/>
  <c r="G82" i="13"/>
  <c r="I82" i="13" s="1"/>
  <c r="G81" i="13"/>
  <c r="I81" i="13" s="1"/>
  <c r="G80" i="13"/>
  <c r="I80" i="13" s="1"/>
  <c r="G79" i="13"/>
  <c r="I79" i="13" s="1"/>
  <c r="G78" i="13"/>
  <c r="I78" i="13" s="1"/>
  <c r="G77" i="13"/>
  <c r="I77" i="13" s="1"/>
  <c r="G76" i="13"/>
  <c r="I76" i="13" s="1"/>
  <c r="G75" i="13"/>
  <c r="I75" i="13" s="1"/>
  <c r="G74" i="13"/>
  <c r="I74" i="13" s="1"/>
  <c r="G67" i="13"/>
  <c r="I67" i="13" s="1"/>
  <c r="G66" i="13"/>
  <c r="I66" i="13" s="1"/>
  <c r="G65" i="13"/>
  <c r="I65" i="13" s="1"/>
  <c r="G64" i="13"/>
  <c r="I64" i="13" s="1"/>
  <c r="G63" i="13"/>
  <c r="I63" i="13" s="1"/>
  <c r="G62" i="13"/>
  <c r="I62" i="13" s="1"/>
  <c r="G61" i="13"/>
  <c r="I61" i="13" s="1"/>
  <c r="G60" i="13"/>
  <c r="I60" i="13" s="1"/>
  <c r="G59" i="13"/>
  <c r="I59" i="13" s="1"/>
  <c r="G58" i="13"/>
  <c r="I58" i="13" s="1"/>
  <c r="G57" i="13"/>
  <c r="I57" i="13" s="1"/>
  <c r="G56" i="13"/>
  <c r="I56" i="13" s="1"/>
  <c r="G49" i="13"/>
  <c r="I49" i="13" s="1"/>
  <c r="G48" i="13"/>
  <c r="I48" i="13" s="1"/>
  <c r="G47" i="13"/>
  <c r="I47" i="13" s="1"/>
  <c r="G46" i="13"/>
  <c r="I46" i="13" s="1"/>
  <c r="G45" i="13"/>
  <c r="I45" i="13" s="1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I106" i="15" l="1"/>
  <c r="I242" i="15" s="1"/>
  <c r="I142" i="15"/>
  <c r="I244" i="15" s="1"/>
  <c r="I124" i="15"/>
  <c r="I243" i="15" s="1"/>
  <c r="I34" i="15"/>
  <c r="I238" i="15" s="1"/>
  <c r="I88" i="15"/>
  <c r="I241" i="15" s="1"/>
  <c r="I160" i="15"/>
  <c r="I245" i="15" s="1"/>
  <c r="I178" i="15"/>
  <c r="I246" i="15" s="1"/>
  <c r="I214" i="15"/>
  <c r="I248" i="15" s="1"/>
  <c r="I196" i="15"/>
  <c r="I247" i="15" s="1"/>
  <c r="I232" i="15"/>
  <c r="I249" i="15" s="1"/>
  <c r="I52" i="15"/>
  <c r="I239" i="15" s="1"/>
  <c r="I70" i="15"/>
  <c r="I240" i="15" s="1"/>
  <c r="I68" i="14"/>
  <c r="I238" i="14" s="1"/>
  <c r="I86" i="14"/>
  <c r="I239" i="14" s="1"/>
  <c r="I140" i="14"/>
  <c r="I242" i="14" s="1"/>
  <c r="I158" i="14"/>
  <c r="I243" i="14" s="1"/>
  <c r="I212" i="14"/>
  <c r="I246" i="14" s="1"/>
  <c r="I230" i="14"/>
  <c r="I247" i="14" s="1"/>
  <c r="I122" i="14"/>
  <c r="I241" i="14" s="1"/>
  <c r="I32" i="14"/>
  <c r="I236" i="14" s="1"/>
  <c r="I50" i="14"/>
  <c r="I237" i="14" s="1"/>
  <c r="I176" i="14"/>
  <c r="I244" i="14" s="1"/>
  <c r="I194" i="14"/>
  <c r="I245" i="14" s="1"/>
  <c r="I104" i="14"/>
  <c r="I240" i="14" s="1"/>
  <c r="I50" i="13"/>
  <c r="I237" i="13" s="1"/>
  <c r="I194" i="13"/>
  <c r="I245" i="13" s="1"/>
  <c r="I86" i="13"/>
  <c r="I239" i="13" s="1"/>
  <c r="I68" i="13"/>
  <c r="I238" i="13" s="1"/>
  <c r="I140" i="13"/>
  <c r="I242" i="13" s="1"/>
  <c r="I158" i="13"/>
  <c r="I243" i="13" s="1"/>
  <c r="I212" i="13"/>
  <c r="I246" i="13" s="1"/>
  <c r="I230" i="13"/>
  <c r="I247" i="13" s="1"/>
  <c r="I32" i="13"/>
  <c r="I236" i="13" s="1"/>
  <c r="I176" i="13"/>
  <c r="I244" i="13" s="1"/>
  <c r="I104" i="13"/>
  <c r="I240" i="13" s="1"/>
  <c r="I122" i="13"/>
  <c r="I241" i="13" s="1"/>
  <c r="I250" i="15" l="1"/>
  <c r="I248" i="14"/>
  <c r="I248" i="13"/>
</calcChain>
</file>

<file path=xl/sharedStrings.xml><?xml version="1.0" encoding="utf-8"?>
<sst xmlns="http://schemas.openxmlformats.org/spreadsheetml/2006/main" count="590" uniqueCount="94">
  <si>
    <t>PIB:</t>
  </si>
  <si>
    <t>MB:</t>
  </si>
  <si>
    <t>Datum:</t>
  </si>
  <si>
    <t>Mesto:</t>
  </si>
  <si>
    <t xml:space="preserve">Broj: </t>
  </si>
  <si>
    <t>UKUPNO</t>
  </si>
  <si>
    <t>POZICIJA</t>
  </si>
  <si>
    <t>CENA</t>
  </si>
  <si>
    <t xml:space="preserve">UKUPNO: </t>
  </si>
  <si>
    <t>NAPOMENE:</t>
  </si>
  <si>
    <t>PREDRAČUN</t>
  </si>
  <si>
    <t>PROFAKTURA</t>
  </si>
  <si>
    <t>PONUDA</t>
  </si>
  <si>
    <t>AVANSNI RAČUN</t>
  </si>
  <si>
    <t>KONAČNI RAČUN</t>
  </si>
  <si>
    <t>FAKTURA</t>
  </si>
  <si>
    <t>m</t>
  </si>
  <si>
    <t>-</t>
  </si>
  <si>
    <t>Sve cene su izražene u RSD</t>
  </si>
  <si>
    <t>RAČUN</t>
  </si>
  <si>
    <t>kom.</t>
  </si>
  <si>
    <t>pak.</t>
  </si>
  <si>
    <t>dan</t>
  </si>
  <si>
    <t>sat</t>
  </si>
  <si>
    <t xml:space="preserve">Kupac: </t>
  </si>
  <si>
    <t>Adr:</t>
  </si>
  <si>
    <t>Zelengorska 22, 22001 Zemlja hobita</t>
  </si>
  <si>
    <t>POPUST</t>
  </si>
  <si>
    <t>VREDNOST</t>
  </si>
  <si>
    <t>JM</t>
  </si>
  <si>
    <t>KOL.</t>
  </si>
  <si>
    <t>Zemlja čuda</t>
  </si>
  <si>
    <t>m2</t>
  </si>
  <si>
    <t>INSTRUKCIJE ZA PLAĆANJE:</t>
  </si>
  <si>
    <t>Preko tekućeg računa, 15 dana od dana izdavanja računa</t>
  </si>
  <si>
    <t>1006/23</t>
  </si>
  <si>
    <t>1506/23</t>
  </si>
  <si>
    <t>022222222</t>
  </si>
  <si>
    <t xml:space="preserve">MOLERSKO-FARBARSKI RADOVI </t>
  </si>
  <si>
    <t>Krečenje kancelarije, dva premaza</t>
  </si>
  <si>
    <t>Krečenja magacina, dva premaza</t>
  </si>
  <si>
    <t xml:space="preserve">Farbanje gelendera, emajllak </t>
  </si>
  <si>
    <t xml:space="preserve">Farbanje radijatora, emajllak </t>
  </si>
  <si>
    <t xml:space="preserve">ELEKTRIČARSKI RADOVI </t>
  </si>
  <si>
    <t xml:space="preserve">Razvlačenje elektroinstalacija </t>
  </si>
  <si>
    <t>Zamena šuhoa</t>
  </si>
  <si>
    <t>Postavka plafonjera</t>
  </si>
  <si>
    <t>Zamena table sa osiguračima</t>
  </si>
  <si>
    <t xml:space="preserve">KERAMIČARSKI RADOVI </t>
  </si>
  <si>
    <t>Skidanje starih keramičkih pločica</t>
  </si>
  <si>
    <t>Postavljanje novih keramičkih pločica</t>
  </si>
  <si>
    <t>Postavljanje lavaboa</t>
  </si>
  <si>
    <t xml:space="preserve">Postavljanje šolje </t>
  </si>
  <si>
    <t>Postavljanje kade</t>
  </si>
  <si>
    <t>GIPSARSKI RADOVI</t>
  </si>
  <si>
    <t xml:space="preserve">Spušteni plafon 30x40cm </t>
  </si>
  <si>
    <t xml:space="preserve">Pregradni zid </t>
  </si>
  <si>
    <t xml:space="preserve">Zaštita cevi za grejanje </t>
  </si>
  <si>
    <t>Izrada rotirajuće reklame</t>
  </si>
  <si>
    <t xml:space="preserve">GRAĐEVINSKI RADOVI </t>
  </si>
  <si>
    <t xml:space="preserve">Pripremni radovi </t>
  </si>
  <si>
    <t xml:space="preserve">Iznošenje šuta </t>
  </si>
  <si>
    <t>Sređivanje prostora</t>
  </si>
  <si>
    <t>GRUPA RADOVA ILI PRODATE ROBE 6</t>
  </si>
  <si>
    <t>GRUPA RADOVA ILI PRODATE ROBE 7</t>
  </si>
  <si>
    <t>GRUPA RADOVA ILI PRODATE ROBE 8</t>
  </si>
  <si>
    <t>GRUPA RADOVA ILI PRODATE ROBE 9</t>
  </si>
  <si>
    <t>GRUPA RADOVA ILI PRODATE ROBE 10</t>
  </si>
  <si>
    <t>GRUPA RADOVA ILI PRODATE ROBE 11</t>
  </si>
  <si>
    <t>GRUPA RADOVA ILI PRODATE ROBE 12</t>
  </si>
  <si>
    <t>REKAPITULACIJA</t>
  </si>
  <si>
    <t>Rok za izvođenje radova: 30 dana nakon prihvatanja ponude u pismenom obliku (ili: do XX.XX.XXXX)</t>
  </si>
  <si>
    <t>NAZIV FIRME KUPCA</t>
  </si>
  <si>
    <t>Firma "NAZIV VAŠE FIRME" nije obveznik poreza na dodatu vrednost (nije u sistemu PDV-a)</t>
  </si>
  <si>
    <t>Datum prometa:</t>
  </si>
  <si>
    <t>Datum fakturisanja:</t>
  </si>
  <si>
    <t>Mesto prometa:</t>
  </si>
  <si>
    <t>Mesto fakturisanja:</t>
  </si>
  <si>
    <t>0107/23</t>
  </si>
  <si>
    <t xml:space="preserve">PRILAGOĐAVANJE VAŠIM POTREBAMA: </t>
  </si>
  <si>
    <t>— Potrebno je da unesete podatke o kupcu i prodavcu</t>
  </si>
  <si>
    <t>— Potrebno je da unesete podatke o proizvodima i/ili uslugama</t>
  </si>
  <si>
    <t xml:space="preserve">— Potrebno je da unesete datum, mesto, uslove plaćanja i ostale elemente </t>
  </si>
  <si>
    <t>— Potrebno je da dokument formatirate prema Vašim potrebama (boje, logotip, formule itd)</t>
  </si>
  <si>
    <t xml:space="preserve">— Postoji padajući meni iz kojeg možete izabrati naziv dokumenta (ponuda, predračun, račun itd) </t>
  </si>
  <si>
    <t xml:space="preserve">— Stranice su formatirane, ali je pre štampe potrebno sve proveriti </t>
  </si>
  <si>
    <t xml:space="preserve">— Ukoliko se vrše izmene, voditi računa o „uvezivanju“ formula </t>
  </si>
  <si>
    <t>— Na računu (fakturi) moraju biti navedeni datum prometa, datum izdavanja računa (fakturisanja), mesto prometa i mesto izdavanja računa (fakturisanja)</t>
  </si>
  <si>
    <t>— Datum izdavanja računa (fakturisanja) ne može biti pre datuma prometa</t>
  </si>
  <si>
    <t xml:space="preserve">NAPOMENE NA KOJE TREBA OBRATITI PAŽNJU: </t>
  </si>
  <si>
    <t>DOKUMENT</t>
  </si>
  <si>
    <t>m3</t>
  </si>
  <si>
    <t>km</t>
  </si>
  <si>
    <t>JEDINICA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</si>
</sst>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"/>
    <numFmt numFmtId="166" formatCode="0.0%"/>
    <numFmt numFmtId="167" formatCode="dd\.mm\.yy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ourier New"/>
      <family val="3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9A003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0070C0"/>
      </bottom>
      <diagonal/>
    </border>
  </borders>
  <cellStyleXfs count="3">
    <xf numFmtId="0" fontId="0" fillId="0" borderId="0"/>
    <xf numFmtId="3" fontId="3" fillId="0" borderId="0">
      <alignment horizontal="left" vertical="center" indent="1"/>
    </xf>
    <xf numFmtId="0" fontId="1" fillId="0" borderId="0"/>
  </cellStyleXfs>
  <cellXfs count="57">
    <xf numFmtId="0" fontId="0" fillId="0" borderId="0" xfId="0"/>
    <xf numFmtId="3" fontId="0" fillId="0" borderId="0" xfId="0" applyNumberFormat="1" applyAlignment="1">
      <alignment horizontal="left" vertical="center" inden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2"/>
    </xf>
    <xf numFmtId="3" fontId="8" fillId="0" borderId="0" xfId="0" applyNumberFormat="1" applyFont="1" applyAlignment="1">
      <alignment horizontal="right" vertical="center" indent="2"/>
    </xf>
    <xf numFmtId="3" fontId="8" fillId="0" borderId="0" xfId="0" applyNumberFormat="1" applyFont="1" applyAlignment="1">
      <alignment horizontal="left" vertical="center" indent="1"/>
    </xf>
    <xf numFmtId="4" fontId="9" fillId="0" borderId="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 indent="1"/>
    </xf>
    <xf numFmtId="3" fontId="13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3" fontId="9" fillId="0" borderId="2" xfId="0" applyNumberFormat="1" applyFont="1" applyBorder="1" applyAlignment="1">
      <alignment vertical="center"/>
    </xf>
    <xf numFmtId="3" fontId="14" fillId="0" borderId="0" xfId="0" applyNumberFormat="1" applyFont="1" applyAlignment="1">
      <alignment horizontal="left" vertical="center" indent="1"/>
    </xf>
    <xf numFmtId="3" fontId="6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4" fontId="6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left" vertical="center" indent="1"/>
    </xf>
    <xf numFmtId="3" fontId="14" fillId="0" borderId="0" xfId="0" applyNumberFormat="1" applyFont="1" applyAlignment="1">
      <alignment vertical="center"/>
    </xf>
    <xf numFmtId="167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left" vertical="center" indent="1"/>
    </xf>
    <xf numFmtId="3" fontId="8" fillId="3" borderId="0" xfId="0" applyNumberFormat="1" applyFont="1" applyFill="1" applyAlignment="1">
      <alignment horizontal="left" vertical="center" indent="1"/>
    </xf>
    <xf numFmtId="3" fontId="6" fillId="0" borderId="1" xfId="0" applyNumberFormat="1" applyFont="1" applyBorder="1" applyAlignment="1">
      <alignment horizontal="left" vertical="center"/>
    </xf>
    <xf numFmtId="3" fontId="13" fillId="0" borderId="3" xfId="0" applyNumberFormat="1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center"/>
    </xf>
    <xf numFmtId="3" fontId="10" fillId="2" borderId="0" xfId="0" applyNumberFormat="1" applyFont="1" applyFill="1" applyAlignment="1">
      <alignment horizontal="left" vertical="center" indent="1"/>
    </xf>
    <xf numFmtId="49" fontId="8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16" fillId="2" borderId="0" xfId="0" applyNumberFormat="1" applyFont="1" applyFill="1" applyAlignment="1">
      <alignment horizontal="left" vertical="center" indent="1"/>
    </xf>
    <xf numFmtId="3" fontId="13" fillId="0" borderId="5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14" fillId="0" borderId="0" xfId="0" applyNumberFormat="1" applyFont="1" applyAlignment="1">
      <alignment horizontal="right" vertical="center" indent="2"/>
    </xf>
    <xf numFmtId="3" fontId="14" fillId="0" borderId="0" xfId="0" applyNumberFormat="1" applyFont="1" applyAlignment="1">
      <alignment horizontal="left" vertical="center" indent="1"/>
    </xf>
  </cellXfs>
  <cellStyles count="3">
    <cellStyle name="Igor 1" xfId="1" xr:uid="{00000000-0005-0000-0000-000000000000}"/>
    <cellStyle name="Normal" xfId="0" builtinId="0"/>
    <cellStyle name="Normal 2" xfId="2" xr:uid="{1869A893-3968-4E1C-9074-585D068D931A}"/>
  </cellStyles>
  <dxfs count="0"/>
  <tableStyles count="0" defaultTableStyle="TableStyleMedium2" defaultPivotStyle="PivotStyleLight16"/>
  <colors>
    <mruColors>
      <color rgb="FF9A003A"/>
      <color rgb="FFFF99CC"/>
      <color rgb="FFD3E7C7"/>
      <color rgb="FFFFE1FF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2FAC9D-A08A-4D3C-AA6B-1C60B7D79A5F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B46D48-6BB3-459B-8917-0C337F7D7F09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547409</xdr:colOff>
      <xdr:row>259</xdr:row>
      <xdr:rowOff>36420</xdr:rowOff>
    </xdr:from>
    <xdr:to>
      <xdr:col>8</xdr:col>
      <xdr:colOff>683560</xdr:colOff>
      <xdr:row>264</xdr:row>
      <xdr:rowOff>114861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579C54A-571F-44AE-A93C-756E21D9E894}"/>
            </a:ext>
          </a:extLst>
        </xdr:cNvPr>
        <xdr:cNvSpPr txBox="1">
          <a:spLocks noChangeArrowheads="1"/>
        </xdr:cNvSpPr>
      </xdr:nvSpPr>
      <xdr:spPr bwMode="auto">
        <a:xfrm>
          <a:off x="4052609" y="59148570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C3CD4-12DD-41B8-8835-E18EA8B7E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574627-4D73-4DE6-AA6C-968B75FFA5AA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470647</xdr:colOff>
      <xdr:row>260</xdr:row>
      <xdr:rowOff>123265</xdr:rowOff>
    </xdr:from>
    <xdr:to>
      <xdr:col>8</xdr:col>
      <xdr:colOff>190499</xdr:colOff>
      <xdr:row>262</xdr:row>
      <xdr:rowOff>154920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D64D0C-39A8-409A-A593-C9DD121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823" y="59436000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537884</xdr:colOff>
      <xdr:row>258</xdr:row>
      <xdr:rowOff>179295</xdr:rowOff>
    </xdr:from>
    <xdr:to>
      <xdr:col>8</xdr:col>
      <xdr:colOff>674035</xdr:colOff>
      <xdr:row>264</xdr:row>
      <xdr:rowOff>67236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FC48572-A5E2-4716-A4FF-69D2FDA3D56A}"/>
            </a:ext>
          </a:extLst>
        </xdr:cNvPr>
        <xdr:cNvSpPr txBox="1">
          <a:spLocks noChangeArrowheads="1"/>
        </xdr:cNvSpPr>
      </xdr:nvSpPr>
      <xdr:spPr bwMode="auto">
        <a:xfrm>
          <a:off x="4043084" y="5910094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674B21-CB67-40B3-8B97-CADE38447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2210CB-55F2-4F88-9F82-F2949DB2127D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437029</xdr:colOff>
      <xdr:row>260</xdr:row>
      <xdr:rowOff>112058</xdr:rowOff>
    </xdr:from>
    <xdr:to>
      <xdr:col>8</xdr:col>
      <xdr:colOff>156881</xdr:colOff>
      <xdr:row>262</xdr:row>
      <xdr:rowOff>143713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2DD132-94B0-4E94-AAC8-D2D176B0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205" y="59424793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537884</xdr:colOff>
      <xdr:row>260</xdr:row>
      <xdr:rowOff>179295</xdr:rowOff>
    </xdr:from>
    <xdr:to>
      <xdr:col>8</xdr:col>
      <xdr:colOff>674035</xdr:colOff>
      <xdr:row>266</xdr:row>
      <xdr:rowOff>67236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BFE77D8-8CA5-4362-846E-B2B5D8226C63}"/>
            </a:ext>
          </a:extLst>
        </xdr:cNvPr>
        <xdr:cNvSpPr txBox="1">
          <a:spLocks noChangeArrowheads="1"/>
        </xdr:cNvSpPr>
      </xdr:nvSpPr>
      <xdr:spPr bwMode="auto">
        <a:xfrm>
          <a:off x="4043084" y="5910094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8276C7-AAA4-4EDC-B046-E154504EC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84ACD6-14C9-4751-A1AA-039FD3BB03FC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437029</xdr:colOff>
      <xdr:row>262</xdr:row>
      <xdr:rowOff>112058</xdr:rowOff>
    </xdr:from>
    <xdr:to>
      <xdr:col>8</xdr:col>
      <xdr:colOff>156881</xdr:colOff>
      <xdr:row>264</xdr:row>
      <xdr:rowOff>143713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45837A-79E8-454B-BF50-A1C4E4E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404" y="59414708"/>
          <a:ext cx="1196227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1...%20Biznis%20plan%20za%20NSZ\Biznis%20plan%20za%20NSZ.xlsx" TargetMode="External"/><Relationship Id="rId1" Type="http://schemas.openxmlformats.org/officeDocument/2006/relationships/externalLinkPath" Target="/2...%20Posao/10...%20Stru&#269;ni%20tekstovi/Na&#353;a%20mre&#382;a%20(novo)/2...%20Tekstovi/1...%20Biznis%20plan%20za%20NSZ/Biznis%20plan%20za%20NSZ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ra&#269;una%20(bez%20PDV)%20-%20bez%20avansa%20(po%20grupama).xlsx" TargetMode="External"/><Relationship Id="rId1" Type="http://schemas.openxmlformats.org/officeDocument/2006/relationships/externalLinkPath" Target="/2...%20Posao/10...%20Stru&#269;ni%20tekstovi/Na&#353;a%20mre&#382;a%20(novo)/2...%20Tekstovi/X...%20Model%20za%20izradu%20ponude,%20predra&#269;una%20i%20ra&#269;una/Model%20ra&#269;una%20(bez%20PDV)%20-%20bez%20avansa%20(po%20grupam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Sadržaj"/>
      <sheetName val="Uputstvo"/>
      <sheetName val="Ulaganja"/>
      <sheetName val="Prihodi i rashodi"/>
      <sheetName val="Bilans uspeha"/>
      <sheetName val="Pokazatelji"/>
      <sheetName val="Obračun ulaganja"/>
      <sheetName val="Obračun prihoda od prodaje"/>
      <sheetName val="Obračun troškova materijala"/>
      <sheetName val="Obračun troškova energije"/>
      <sheetName val="Obračun amortizacije"/>
      <sheetName val="Obračun zarada"/>
    </sheetNames>
    <sheetDataSet>
      <sheetData sheetId="0">
        <row r="4">
          <cell r="B4" t="str">
            <v>kom.</v>
          </cell>
        </row>
        <row r="5">
          <cell r="B5" t="str">
            <v>pak.</v>
          </cell>
        </row>
        <row r="6">
          <cell r="B6" t="str">
            <v>litar</v>
          </cell>
        </row>
        <row r="7">
          <cell r="B7" t="str">
            <v>kg</v>
          </cell>
        </row>
        <row r="8">
          <cell r="B8" t="str">
            <v>km</v>
          </cell>
        </row>
        <row r="9">
          <cell r="B9" t="str">
            <v>m</v>
          </cell>
        </row>
        <row r="10">
          <cell r="B10" t="str">
            <v>m2</v>
          </cell>
        </row>
        <row r="11">
          <cell r="B11" t="str">
            <v>m3</v>
          </cell>
        </row>
        <row r="12">
          <cell r="B12" t="str">
            <v>kWh</v>
          </cell>
        </row>
        <row r="13">
          <cell r="B13" t="str">
            <v>dan</v>
          </cell>
        </row>
        <row r="14">
          <cell r="B14" t="str">
            <v>sat</v>
          </cell>
        </row>
        <row r="15">
          <cell r="B15" t="str">
            <v>nedelja</v>
          </cell>
        </row>
        <row r="16">
          <cell r="B16" t="str">
            <v>mesec</v>
          </cell>
        </row>
        <row r="17">
          <cell r="B17" t="str">
            <v>godina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 t="str">
            <v>-</v>
          </cell>
        </row>
        <row r="25">
          <cell r="B25" t="str">
            <v>-</v>
          </cell>
        </row>
        <row r="26">
          <cell r="B26" t="str">
            <v>-</v>
          </cell>
        </row>
        <row r="27">
          <cell r="B27" t="str">
            <v>-</v>
          </cell>
        </row>
        <row r="28">
          <cell r="B28" t="str">
            <v>-</v>
          </cell>
        </row>
        <row r="29">
          <cell r="B29" t="str">
            <v>-</v>
          </cell>
        </row>
        <row r="30">
          <cell r="B3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Ponuda"/>
      <sheetName val="Predračun"/>
      <sheetName val="Račun"/>
    </sheetNames>
    <sheetDataSet>
      <sheetData sheetId="0">
        <row r="5">
          <cell r="B5" t="str">
            <v>PONUDA</v>
          </cell>
          <cell r="D5" t="str">
            <v>kom.</v>
          </cell>
        </row>
        <row r="6">
          <cell r="B6" t="str">
            <v>PREDRAČUN</v>
          </cell>
          <cell r="D6" t="str">
            <v>pak.</v>
          </cell>
        </row>
        <row r="7">
          <cell r="B7" t="str">
            <v>AVANSNI RAČUN</v>
          </cell>
          <cell r="D7" t="str">
            <v>dan</v>
          </cell>
        </row>
        <row r="8">
          <cell r="B8" t="str">
            <v>KONAČNI RAČUN</v>
          </cell>
          <cell r="D8" t="str">
            <v>sat</v>
          </cell>
        </row>
        <row r="9">
          <cell r="B9" t="str">
            <v>PROFAKTURA</v>
          </cell>
          <cell r="D9" t="str">
            <v>m</v>
          </cell>
        </row>
        <row r="10">
          <cell r="B10" t="str">
            <v>FAKTURA</v>
          </cell>
          <cell r="D10" t="str">
            <v>m2</v>
          </cell>
        </row>
        <row r="11">
          <cell r="B11" t="str">
            <v>RAČUN</v>
          </cell>
          <cell r="D11" t="str">
            <v>m3</v>
          </cell>
        </row>
        <row r="12">
          <cell r="D12" t="str">
            <v>-</v>
          </cell>
        </row>
        <row r="13">
          <cell r="D13" t="str">
            <v xml:space="preserve">Ostalo </v>
          </cell>
        </row>
        <row r="14">
          <cell r="D14" t="str">
            <v xml:space="preserve">Ostalo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6060-B1D7-47F4-8A06-C373DE2CBA6F}">
  <sheetPr>
    <tabColor theme="0" tint="-0.499984740745262"/>
    <pageSetUpPr fitToPage="1"/>
  </sheetPr>
  <dimension ref="B3:D15"/>
  <sheetViews>
    <sheetView showGridLines="0" zoomScaleNormal="100" workbookViewId="0">
      <selection activeCell="B3" sqref="B3"/>
    </sheetView>
  </sheetViews>
  <sheetFormatPr defaultColWidth="9.109375" defaultRowHeight="15.6" x14ac:dyDescent="0.3"/>
  <cols>
    <col min="1" max="1" width="9.109375" style="36"/>
    <col min="2" max="2" width="22.109375" style="36" customWidth="1"/>
    <col min="3" max="3" width="9.109375" style="36"/>
    <col min="4" max="4" width="14" style="36" customWidth="1"/>
    <col min="5" max="16384" width="9.109375" style="36"/>
  </cols>
  <sheetData>
    <row r="3" spans="2:4" x14ac:dyDescent="0.3">
      <c r="B3" s="41" t="s">
        <v>90</v>
      </c>
      <c r="D3" s="41" t="s">
        <v>93</v>
      </c>
    </row>
    <row r="4" spans="2:4" x14ac:dyDescent="0.3">
      <c r="B4" s="36" t="s">
        <v>12</v>
      </c>
      <c r="D4" s="36" t="s">
        <v>20</v>
      </c>
    </row>
    <row r="5" spans="2:4" x14ac:dyDescent="0.3">
      <c r="B5" s="36" t="s">
        <v>10</v>
      </c>
      <c r="D5" s="36" t="s">
        <v>21</v>
      </c>
    </row>
    <row r="6" spans="2:4" x14ac:dyDescent="0.3">
      <c r="B6" s="36" t="s">
        <v>13</v>
      </c>
      <c r="D6" s="36" t="s">
        <v>22</v>
      </c>
    </row>
    <row r="7" spans="2:4" x14ac:dyDescent="0.3">
      <c r="B7" s="36" t="s">
        <v>14</v>
      </c>
      <c r="D7" s="36" t="s">
        <v>23</v>
      </c>
    </row>
    <row r="8" spans="2:4" x14ac:dyDescent="0.3">
      <c r="B8" s="36" t="s">
        <v>11</v>
      </c>
      <c r="D8" s="36" t="s">
        <v>16</v>
      </c>
    </row>
    <row r="9" spans="2:4" x14ac:dyDescent="0.3">
      <c r="B9" s="36" t="s">
        <v>15</v>
      </c>
      <c r="D9" s="36" t="s">
        <v>32</v>
      </c>
    </row>
    <row r="10" spans="2:4" x14ac:dyDescent="0.3">
      <c r="B10" s="36" t="s">
        <v>19</v>
      </c>
      <c r="D10" s="36" t="s">
        <v>91</v>
      </c>
    </row>
    <row r="11" spans="2:4" x14ac:dyDescent="0.3">
      <c r="B11" s="36" t="s">
        <v>17</v>
      </c>
      <c r="D11" s="36" t="s">
        <v>92</v>
      </c>
    </row>
    <row r="12" spans="2:4" x14ac:dyDescent="0.3">
      <c r="B12" s="36" t="s">
        <v>17</v>
      </c>
      <c r="D12" s="36" t="s">
        <v>17</v>
      </c>
    </row>
    <row r="13" spans="2:4" x14ac:dyDescent="0.3">
      <c r="B13" s="36" t="s">
        <v>17</v>
      </c>
      <c r="D13" s="36" t="s">
        <v>17</v>
      </c>
    </row>
    <row r="14" spans="2:4" x14ac:dyDescent="0.3">
      <c r="D14" s="36" t="s">
        <v>17</v>
      </c>
    </row>
    <row r="15" spans="2:4" x14ac:dyDescent="0.3">
      <c r="D15" s="36" t="s">
        <v>17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37C5-A0AD-4382-A416-D36FF4046EF1}">
  <sheetPr>
    <tabColor theme="7" tint="0.59999389629810485"/>
    <pageSetUpPr fitToPage="1"/>
  </sheetPr>
  <dimension ref="B2:B16"/>
  <sheetViews>
    <sheetView showGridLines="0" zoomScaleNormal="100" workbookViewId="0">
      <selection activeCell="D17" sqref="D17"/>
    </sheetView>
  </sheetViews>
  <sheetFormatPr defaultColWidth="9.109375" defaultRowHeight="15.6" x14ac:dyDescent="0.3"/>
  <cols>
    <col min="1" max="1" width="3.21875" style="36" customWidth="1"/>
    <col min="2" max="16384" width="9.109375" style="36"/>
  </cols>
  <sheetData>
    <row r="2" spans="2:2" ht="21" x14ac:dyDescent="0.3">
      <c r="B2" s="40" t="s">
        <v>79</v>
      </c>
    </row>
    <row r="3" spans="2:2" ht="6.6" customHeight="1" x14ac:dyDescent="0.3"/>
    <row r="4" spans="2:2" x14ac:dyDescent="0.3">
      <c r="B4" s="36" t="s">
        <v>80</v>
      </c>
    </row>
    <row r="5" spans="2:2" x14ac:dyDescent="0.3">
      <c r="B5" s="36" t="s">
        <v>81</v>
      </c>
    </row>
    <row r="6" spans="2:2" x14ac:dyDescent="0.3">
      <c r="B6" s="36" t="s">
        <v>82</v>
      </c>
    </row>
    <row r="7" spans="2:2" x14ac:dyDescent="0.3">
      <c r="B7" s="36" t="s">
        <v>83</v>
      </c>
    </row>
    <row r="8" spans="2:2" x14ac:dyDescent="0.3">
      <c r="B8" s="36" t="s">
        <v>84</v>
      </c>
    </row>
    <row r="11" spans="2:2" ht="21" x14ac:dyDescent="0.3">
      <c r="B11" s="40" t="s">
        <v>89</v>
      </c>
    </row>
    <row r="12" spans="2:2" ht="6.6" customHeight="1" x14ac:dyDescent="0.3"/>
    <row r="13" spans="2:2" x14ac:dyDescent="0.3">
      <c r="B13" s="36" t="s">
        <v>85</v>
      </c>
    </row>
    <row r="14" spans="2:2" x14ac:dyDescent="0.3">
      <c r="B14" s="36" t="s">
        <v>86</v>
      </c>
    </row>
    <row r="15" spans="2:2" x14ac:dyDescent="0.3">
      <c r="B15" s="36" t="s">
        <v>87</v>
      </c>
    </row>
    <row r="16" spans="2:2" x14ac:dyDescent="0.3">
      <c r="B16" s="36" t="s">
        <v>88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9138-4092-4775-A322-10B6C22CBCF3}">
  <sheetPr>
    <tabColor theme="4" tint="0.39997558519241921"/>
    <pageSetUpPr fitToPage="1"/>
  </sheetPr>
  <dimension ref="A8:O265"/>
  <sheetViews>
    <sheetView showGridLines="0" zoomScale="85" zoomScaleNormal="85" workbookViewId="0">
      <selection activeCell="G10" sqref="G10:I10"/>
    </sheetView>
  </sheetViews>
  <sheetFormatPr defaultColWidth="9.109375" defaultRowHeight="14.4" outlineLevelRow="1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3.5546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24</v>
      </c>
    </row>
    <row r="9" spans="2:9" ht="1.5" customHeight="1" x14ac:dyDescent="0.3"/>
    <row r="10" spans="2:9" ht="23.4" x14ac:dyDescent="0.3">
      <c r="B10" s="45" t="s">
        <v>72</v>
      </c>
      <c r="C10" s="45"/>
      <c r="G10" s="46" t="s">
        <v>12</v>
      </c>
      <c r="H10" s="46"/>
      <c r="I10" s="46"/>
    </row>
    <row r="11" spans="2:9" ht="3.75" customHeight="1" x14ac:dyDescent="0.3">
      <c r="G11" s="1"/>
    </row>
    <row r="12" spans="2:9" ht="15.6" x14ac:dyDescent="0.3">
      <c r="B12" s="4" t="s">
        <v>25</v>
      </c>
      <c r="C12" s="2" t="s">
        <v>26</v>
      </c>
      <c r="E12" s="13"/>
      <c r="F12" s="26"/>
      <c r="G12" s="28" t="s">
        <v>4</v>
      </c>
      <c r="H12" s="47" t="s">
        <v>35</v>
      </c>
      <c r="I12" s="47"/>
    </row>
    <row r="13" spans="2:9" x14ac:dyDescent="0.3">
      <c r="B13" s="4" t="s">
        <v>1</v>
      </c>
      <c r="C13" s="5" t="s">
        <v>37</v>
      </c>
      <c r="E13" s="1"/>
      <c r="F13" s="27"/>
      <c r="G13" s="29" t="s">
        <v>2</v>
      </c>
      <c r="H13" s="48">
        <v>45087</v>
      </c>
      <c r="I13" s="48"/>
    </row>
    <row r="14" spans="2:9" x14ac:dyDescent="0.3">
      <c r="B14" s="4" t="s">
        <v>0</v>
      </c>
      <c r="C14" s="5" t="s">
        <v>37</v>
      </c>
      <c r="E14" s="1"/>
      <c r="F14" s="3"/>
      <c r="G14" s="1" t="s">
        <v>3</v>
      </c>
      <c r="H14" s="49" t="s">
        <v>31</v>
      </c>
      <c r="I14" s="49"/>
    </row>
    <row r="15" spans="2:9" x14ac:dyDescent="0.3">
      <c r="C15" s="1"/>
    </row>
    <row r="16" spans="2:9" ht="3.75" customHeight="1" x14ac:dyDescent="0.3">
      <c r="G16" s="1"/>
    </row>
    <row r="17" spans="2:9" ht="18" customHeight="1" x14ac:dyDescent="0.3">
      <c r="B17" s="50" t="s">
        <v>38</v>
      </c>
      <c r="C17" s="50"/>
      <c r="D17" s="50"/>
      <c r="E17" s="50"/>
      <c r="F17" s="50"/>
      <c r="G17" s="50"/>
      <c r="H17" s="50"/>
      <c r="I17" s="50"/>
    </row>
    <row r="18" spans="2:9" ht="3.75" customHeight="1" outlineLevel="1" x14ac:dyDescent="0.3">
      <c r="G18" s="1"/>
    </row>
    <row r="19" spans="2:9" ht="20.25" customHeight="1" outlineLevel="1" thickBot="1" x14ac:dyDescent="0.35">
      <c r="B19" s="42" t="s">
        <v>6</v>
      </c>
      <c r="C19" s="42"/>
      <c r="D19" s="6" t="s">
        <v>29</v>
      </c>
      <c r="E19" s="6" t="s">
        <v>30</v>
      </c>
      <c r="F19" s="6" t="s">
        <v>7</v>
      </c>
      <c r="G19" s="6" t="s">
        <v>28</v>
      </c>
      <c r="H19" s="6" t="s">
        <v>27</v>
      </c>
      <c r="I19" s="6" t="s">
        <v>5</v>
      </c>
    </row>
    <row r="20" spans="2:9" ht="20.25" customHeight="1" outlineLevel="1" x14ac:dyDescent="0.3">
      <c r="B20" s="43" t="s">
        <v>39</v>
      </c>
      <c r="C20" s="43"/>
      <c r="D20" s="14" t="s">
        <v>32</v>
      </c>
      <c r="E20" s="14">
        <v>523</v>
      </c>
      <c r="F20" s="15">
        <v>230</v>
      </c>
      <c r="G20" s="16">
        <f>E20*F20</f>
        <v>120290</v>
      </c>
      <c r="H20" s="17">
        <v>7.0000000000000007E-2</v>
      </c>
      <c r="I20" s="16">
        <f>G20-(G20*H20)</f>
        <v>111869.7</v>
      </c>
    </row>
    <row r="21" spans="2:9" ht="20.25" customHeight="1" outlineLevel="1" x14ac:dyDescent="0.3">
      <c r="B21" s="44" t="s">
        <v>40</v>
      </c>
      <c r="C21" s="44"/>
      <c r="D21" s="18" t="s">
        <v>32</v>
      </c>
      <c r="E21" s="18">
        <v>770</v>
      </c>
      <c r="F21" s="19">
        <v>230</v>
      </c>
      <c r="G21" s="20">
        <f t="shared" ref="G21:G31" si="0">E21*F21</f>
        <v>177100</v>
      </c>
      <c r="H21" s="21">
        <v>7.0000000000000007E-2</v>
      </c>
      <c r="I21" s="20">
        <f t="shared" ref="I21:I31" si="1">G21-(G21*H21)</f>
        <v>164703</v>
      </c>
    </row>
    <row r="22" spans="2:9" ht="20.25" customHeight="1" outlineLevel="1" x14ac:dyDescent="0.3">
      <c r="B22" s="44" t="s">
        <v>41</v>
      </c>
      <c r="C22" s="44"/>
      <c r="D22" s="18" t="s">
        <v>16</v>
      </c>
      <c r="E22" s="18">
        <v>45</v>
      </c>
      <c r="F22" s="19">
        <v>520</v>
      </c>
      <c r="G22" s="20">
        <f t="shared" si="0"/>
        <v>23400</v>
      </c>
      <c r="H22" s="21">
        <v>0</v>
      </c>
      <c r="I22" s="20">
        <f t="shared" si="1"/>
        <v>23400</v>
      </c>
    </row>
    <row r="23" spans="2:9" ht="20.25" customHeight="1" outlineLevel="1" x14ac:dyDescent="0.3">
      <c r="B23" s="44" t="s">
        <v>42</v>
      </c>
      <c r="C23" s="44"/>
      <c r="D23" s="18" t="s">
        <v>20</v>
      </c>
      <c r="E23" s="18">
        <v>18</v>
      </c>
      <c r="F23" s="19">
        <v>700</v>
      </c>
      <c r="G23" s="20">
        <f t="shared" si="0"/>
        <v>12600</v>
      </c>
      <c r="H23" s="21">
        <v>0</v>
      </c>
      <c r="I23" s="20">
        <f t="shared" si="1"/>
        <v>12600</v>
      </c>
    </row>
    <row r="24" spans="2:9" ht="20.25" customHeight="1" outlineLevel="1" x14ac:dyDescent="0.3">
      <c r="B24" s="44"/>
      <c r="C24" s="44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outlineLevel="1" x14ac:dyDescent="0.3">
      <c r="B25" s="44"/>
      <c r="C25" s="44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outlineLevel="1" x14ac:dyDescent="0.3">
      <c r="B26" s="44"/>
      <c r="C26" s="44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outlineLevel="1" x14ac:dyDescent="0.3">
      <c r="B27" s="44"/>
      <c r="C27" s="44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outlineLevel="1" x14ac:dyDescent="0.3">
      <c r="B28" s="44"/>
      <c r="C28" s="44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outlineLevel="1" x14ac:dyDescent="0.3">
      <c r="B29" s="44"/>
      <c r="C29" s="44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outlineLevel="1" x14ac:dyDescent="0.3">
      <c r="B30" s="44"/>
      <c r="C30" s="44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outlineLevel="1" thickBot="1" x14ac:dyDescent="0.35">
      <c r="B31" s="51"/>
      <c r="C31" s="51"/>
      <c r="D31" s="22"/>
      <c r="E31" s="22"/>
      <c r="F31" s="23"/>
      <c r="G31" s="24">
        <f t="shared" si="0"/>
        <v>0</v>
      </c>
      <c r="H31" s="25"/>
      <c r="I31" s="24">
        <f t="shared" si="1"/>
        <v>0</v>
      </c>
    </row>
    <row r="32" spans="2:9" ht="19.5" customHeight="1" outlineLevel="1" x14ac:dyDescent="0.3">
      <c r="B32" s="52" t="s">
        <v>18</v>
      </c>
      <c r="C32" s="52"/>
      <c r="D32" s="7"/>
      <c r="E32" s="1"/>
      <c r="F32" s="33" t="s">
        <v>8</v>
      </c>
      <c r="G32" s="34"/>
      <c r="H32" s="34"/>
      <c r="I32" s="35">
        <f>SUM(I20:I31)</f>
        <v>312572.7</v>
      </c>
    </row>
    <row r="33" spans="2:9" outlineLevel="1" x14ac:dyDescent="0.3"/>
    <row r="35" spans="2:9" ht="18" customHeight="1" x14ac:dyDescent="0.3">
      <c r="B35" s="50" t="s">
        <v>43</v>
      </c>
      <c r="C35" s="50"/>
      <c r="D35" s="50"/>
      <c r="E35" s="50"/>
      <c r="F35" s="50"/>
      <c r="G35" s="50"/>
      <c r="H35" s="50"/>
      <c r="I35" s="50"/>
    </row>
    <row r="36" spans="2:9" ht="3.75" customHeight="1" outlineLevel="1" x14ac:dyDescent="0.3">
      <c r="G36" s="1"/>
    </row>
    <row r="37" spans="2:9" ht="20.25" customHeight="1" outlineLevel="1" thickBot="1" x14ac:dyDescent="0.35">
      <c r="B37" s="42" t="s">
        <v>6</v>
      </c>
      <c r="C37" s="42"/>
      <c r="D37" s="6" t="s">
        <v>29</v>
      </c>
      <c r="E37" s="6" t="s">
        <v>30</v>
      </c>
      <c r="F37" s="6" t="s">
        <v>7</v>
      </c>
      <c r="G37" s="6" t="s">
        <v>28</v>
      </c>
      <c r="H37" s="6" t="s">
        <v>27</v>
      </c>
      <c r="I37" s="6" t="s">
        <v>5</v>
      </c>
    </row>
    <row r="38" spans="2:9" ht="20.25" customHeight="1" outlineLevel="1" x14ac:dyDescent="0.3">
      <c r="B38" s="43" t="s">
        <v>44</v>
      </c>
      <c r="C38" s="43"/>
      <c r="D38" s="14" t="s">
        <v>16</v>
      </c>
      <c r="E38" s="14">
        <v>720</v>
      </c>
      <c r="F38" s="15">
        <v>85</v>
      </c>
      <c r="G38" s="16">
        <f>E38*F38</f>
        <v>61200</v>
      </c>
      <c r="H38" s="17">
        <v>0</v>
      </c>
      <c r="I38" s="16">
        <f>G38-(G38*H38)</f>
        <v>61200</v>
      </c>
    </row>
    <row r="39" spans="2:9" ht="20.25" customHeight="1" outlineLevel="1" x14ac:dyDescent="0.3">
      <c r="B39" s="44" t="s">
        <v>45</v>
      </c>
      <c r="C39" s="44"/>
      <c r="D39" s="18" t="s">
        <v>20</v>
      </c>
      <c r="E39" s="18">
        <v>28</v>
      </c>
      <c r="F39" s="19">
        <v>330</v>
      </c>
      <c r="G39" s="20">
        <f t="shared" ref="G39:G49" si="2">E39*F39</f>
        <v>9240</v>
      </c>
      <c r="H39" s="21">
        <v>0.05</v>
      </c>
      <c r="I39" s="20">
        <f t="shared" ref="I39:I49" si="3">G39-(G39*H39)</f>
        <v>8778</v>
      </c>
    </row>
    <row r="40" spans="2:9" ht="20.25" customHeight="1" outlineLevel="1" x14ac:dyDescent="0.3">
      <c r="B40" s="44" t="s">
        <v>46</v>
      </c>
      <c r="C40" s="44"/>
      <c r="D40" s="18" t="s">
        <v>20</v>
      </c>
      <c r="E40" s="18">
        <v>14</v>
      </c>
      <c r="F40" s="19">
        <v>920</v>
      </c>
      <c r="G40" s="20">
        <f t="shared" si="2"/>
        <v>12880</v>
      </c>
      <c r="H40" s="21">
        <v>0</v>
      </c>
      <c r="I40" s="20">
        <f t="shared" si="3"/>
        <v>12880</v>
      </c>
    </row>
    <row r="41" spans="2:9" ht="20.25" customHeight="1" outlineLevel="1" x14ac:dyDescent="0.3">
      <c r="B41" s="44" t="s">
        <v>47</v>
      </c>
      <c r="C41" s="44"/>
      <c r="D41" s="18" t="s">
        <v>20</v>
      </c>
      <c r="E41" s="18">
        <v>2</v>
      </c>
      <c r="F41" s="19">
        <v>5700</v>
      </c>
      <c r="G41" s="20">
        <f t="shared" si="2"/>
        <v>11400</v>
      </c>
      <c r="H41" s="21">
        <v>0</v>
      </c>
      <c r="I41" s="20">
        <f t="shared" si="3"/>
        <v>11400</v>
      </c>
    </row>
    <row r="42" spans="2:9" ht="20.25" customHeight="1" outlineLevel="1" x14ac:dyDescent="0.3">
      <c r="B42" s="44"/>
      <c r="C42" s="44"/>
      <c r="D42" s="18"/>
      <c r="E42" s="18"/>
      <c r="F42" s="19"/>
      <c r="G42" s="20">
        <f t="shared" si="2"/>
        <v>0</v>
      </c>
      <c r="H42" s="21"/>
      <c r="I42" s="20">
        <f t="shared" si="3"/>
        <v>0</v>
      </c>
    </row>
    <row r="43" spans="2:9" ht="20.25" customHeight="1" outlineLevel="1" x14ac:dyDescent="0.3">
      <c r="B43" s="44"/>
      <c r="C43" s="44"/>
      <c r="D43" s="18"/>
      <c r="E43" s="18"/>
      <c r="F43" s="19"/>
      <c r="G43" s="20">
        <f t="shared" si="2"/>
        <v>0</v>
      </c>
      <c r="H43" s="21"/>
      <c r="I43" s="20">
        <f t="shared" si="3"/>
        <v>0</v>
      </c>
    </row>
    <row r="44" spans="2:9" ht="20.25" customHeight="1" outlineLevel="1" x14ac:dyDescent="0.3">
      <c r="B44" s="44"/>
      <c r="C44" s="44"/>
      <c r="D44" s="18"/>
      <c r="E44" s="18"/>
      <c r="F44" s="19"/>
      <c r="G44" s="20">
        <f t="shared" si="2"/>
        <v>0</v>
      </c>
      <c r="H44" s="21"/>
      <c r="I44" s="20">
        <f t="shared" si="3"/>
        <v>0</v>
      </c>
    </row>
    <row r="45" spans="2:9" ht="20.25" customHeight="1" outlineLevel="1" x14ac:dyDescent="0.3">
      <c r="B45" s="44"/>
      <c r="C45" s="44"/>
      <c r="D45" s="18"/>
      <c r="E45" s="18"/>
      <c r="F45" s="19"/>
      <c r="G45" s="20">
        <f t="shared" si="2"/>
        <v>0</v>
      </c>
      <c r="H45" s="21"/>
      <c r="I45" s="20">
        <f t="shared" si="3"/>
        <v>0</v>
      </c>
    </row>
    <row r="46" spans="2:9" ht="20.25" customHeight="1" outlineLevel="1" x14ac:dyDescent="0.3">
      <c r="B46" s="44"/>
      <c r="C46" s="44"/>
      <c r="D46" s="18"/>
      <c r="E46" s="18"/>
      <c r="F46" s="19"/>
      <c r="G46" s="20">
        <f t="shared" si="2"/>
        <v>0</v>
      </c>
      <c r="H46" s="21"/>
      <c r="I46" s="20">
        <f t="shared" si="3"/>
        <v>0</v>
      </c>
    </row>
    <row r="47" spans="2:9" ht="20.25" customHeight="1" outlineLevel="1" x14ac:dyDescent="0.3">
      <c r="B47" s="44"/>
      <c r="C47" s="44"/>
      <c r="D47" s="18"/>
      <c r="E47" s="18"/>
      <c r="F47" s="19"/>
      <c r="G47" s="20">
        <f t="shared" si="2"/>
        <v>0</v>
      </c>
      <c r="H47" s="21"/>
      <c r="I47" s="20">
        <f t="shared" si="3"/>
        <v>0</v>
      </c>
    </row>
    <row r="48" spans="2:9" ht="20.25" customHeight="1" outlineLevel="1" x14ac:dyDescent="0.3">
      <c r="B48" s="44"/>
      <c r="C48" s="44"/>
      <c r="D48" s="18"/>
      <c r="E48" s="18"/>
      <c r="F48" s="19"/>
      <c r="G48" s="20">
        <f t="shared" si="2"/>
        <v>0</v>
      </c>
      <c r="H48" s="21"/>
      <c r="I48" s="20">
        <f t="shared" si="3"/>
        <v>0</v>
      </c>
    </row>
    <row r="49" spans="2:9" ht="20.25" customHeight="1" outlineLevel="1" thickBot="1" x14ac:dyDescent="0.35">
      <c r="B49" s="51"/>
      <c r="C49" s="51"/>
      <c r="D49" s="22"/>
      <c r="E49" s="22"/>
      <c r="F49" s="23"/>
      <c r="G49" s="24">
        <f t="shared" si="2"/>
        <v>0</v>
      </c>
      <c r="H49" s="25"/>
      <c r="I49" s="24">
        <f t="shared" si="3"/>
        <v>0</v>
      </c>
    </row>
    <row r="50" spans="2:9" ht="19.5" customHeight="1" outlineLevel="1" x14ac:dyDescent="0.3">
      <c r="B50" s="52" t="s">
        <v>18</v>
      </c>
      <c r="C50" s="52"/>
      <c r="D50" s="7"/>
      <c r="E50" s="1"/>
      <c r="F50" s="33" t="s">
        <v>8</v>
      </c>
      <c r="G50" s="34"/>
      <c r="H50" s="34"/>
      <c r="I50" s="35">
        <f>SUM(I38:I49)</f>
        <v>94258</v>
      </c>
    </row>
    <row r="51" spans="2:9" outlineLevel="1" x14ac:dyDescent="0.3"/>
    <row r="53" spans="2:9" ht="18" customHeight="1" x14ac:dyDescent="0.3">
      <c r="B53" s="50" t="s">
        <v>48</v>
      </c>
      <c r="C53" s="50"/>
      <c r="D53" s="50"/>
      <c r="E53" s="50"/>
      <c r="F53" s="50"/>
      <c r="G53" s="50"/>
      <c r="H53" s="50"/>
      <c r="I53" s="50"/>
    </row>
    <row r="54" spans="2:9" ht="3.75" customHeight="1" outlineLevel="1" x14ac:dyDescent="0.3">
      <c r="G54" s="1"/>
    </row>
    <row r="55" spans="2:9" ht="20.25" customHeight="1" outlineLevel="1" thickBot="1" x14ac:dyDescent="0.35">
      <c r="B55" s="42" t="s">
        <v>6</v>
      </c>
      <c r="C55" s="42"/>
      <c r="D55" s="6" t="s">
        <v>29</v>
      </c>
      <c r="E55" s="6" t="s">
        <v>30</v>
      </c>
      <c r="F55" s="6" t="s">
        <v>7</v>
      </c>
      <c r="G55" s="6" t="s">
        <v>28</v>
      </c>
      <c r="H55" s="6" t="s">
        <v>27</v>
      </c>
      <c r="I55" s="6" t="s">
        <v>5</v>
      </c>
    </row>
    <row r="56" spans="2:9" ht="20.25" customHeight="1" outlineLevel="1" x14ac:dyDescent="0.3">
      <c r="B56" s="43" t="s">
        <v>49</v>
      </c>
      <c r="C56" s="43"/>
      <c r="D56" s="14" t="s">
        <v>32</v>
      </c>
      <c r="E56" s="14">
        <v>72</v>
      </c>
      <c r="F56" s="15">
        <v>1400</v>
      </c>
      <c r="G56" s="16">
        <f>E56*F56</f>
        <v>100800</v>
      </c>
      <c r="H56" s="17">
        <v>0</v>
      </c>
      <c r="I56" s="16">
        <f>G56-(G56*H56)</f>
        <v>100800</v>
      </c>
    </row>
    <row r="57" spans="2:9" ht="20.25" customHeight="1" outlineLevel="1" x14ac:dyDescent="0.3">
      <c r="B57" s="44" t="s">
        <v>50</v>
      </c>
      <c r="C57" s="44"/>
      <c r="D57" s="18" t="s">
        <v>32</v>
      </c>
      <c r="E57" s="18">
        <v>72</v>
      </c>
      <c r="F57" s="19">
        <v>1200</v>
      </c>
      <c r="G57" s="20">
        <f t="shared" ref="G57:G67" si="4">E57*F57</f>
        <v>86400</v>
      </c>
      <c r="H57" s="21">
        <v>0</v>
      </c>
      <c r="I57" s="20">
        <f t="shared" ref="I57:I67" si="5">G57-(G57*H57)</f>
        <v>86400</v>
      </c>
    </row>
    <row r="58" spans="2:9" ht="20.25" customHeight="1" outlineLevel="1" x14ac:dyDescent="0.3">
      <c r="B58" s="44" t="s">
        <v>51</v>
      </c>
      <c r="C58" s="44"/>
      <c r="D58" s="18" t="s">
        <v>20</v>
      </c>
      <c r="E58" s="18">
        <v>4</v>
      </c>
      <c r="F58" s="19">
        <v>4800</v>
      </c>
      <c r="G58" s="20">
        <f t="shared" si="4"/>
        <v>19200</v>
      </c>
      <c r="H58" s="21">
        <v>0</v>
      </c>
      <c r="I58" s="20">
        <f t="shared" si="5"/>
        <v>19200</v>
      </c>
    </row>
    <row r="59" spans="2:9" ht="20.25" customHeight="1" outlineLevel="1" x14ac:dyDescent="0.3">
      <c r="B59" s="44" t="s">
        <v>52</v>
      </c>
      <c r="C59" s="44"/>
      <c r="D59" s="18" t="s">
        <v>20</v>
      </c>
      <c r="E59" s="18">
        <v>4</v>
      </c>
      <c r="F59" s="19">
        <v>4800</v>
      </c>
      <c r="G59" s="20">
        <f t="shared" si="4"/>
        <v>19200</v>
      </c>
      <c r="H59" s="21">
        <v>0</v>
      </c>
      <c r="I59" s="20">
        <f t="shared" si="5"/>
        <v>19200</v>
      </c>
    </row>
    <row r="60" spans="2:9" ht="20.25" customHeight="1" outlineLevel="1" x14ac:dyDescent="0.3">
      <c r="B60" s="44" t="s">
        <v>53</v>
      </c>
      <c r="C60" s="44"/>
      <c r="D60" s="18" t="s">
        <v>20</v>
      </c>
      <c r="E60" s="18">
        <v>4</v>
      </c>
      <c r="F60" s="19">
        <v>8000</v>
      </c>
      <c r="G60" s="20">
        <f t="shared" si="4"/>
        <v>32000</v>
      </c>
      <c r="H60" s="21">
        <v>0</v>
      </c>
      <c r="I60" s="20">
        <f t="shared" si="5"/>
        <v>32000</v>
      </c>
    </row>
    <row r="61" spans="2:9" ht="20.25" customHeight="1" outlineLevel="1" x14ac:dyDescent="0.3">
      <c r="B61" s="44"/>
      <c r="C61" s="44"/>
      <c r="D61" s="18"/>
      <c r="E61" s="18"/>
      <c r="F61" s="19"/>
      <c r="G61" s="20">
        <f t="shared" si="4"/>
        <v>0</v>
      </c>
      <c r="H61" s="21"/>
      <c r="I61" s="20">
        <f t="shared" si="5"/>
        <v>0</v>
      </c>
    </row>
    <row r="62" spans="2:9" ht="20.25" customHeight="1" outlineLevel="1" x14ac:dyDescent="0.3">
      <c r="B62" s="44"/>
      <c r="C62" s="44"/>
      <c r="D62" s="18"/>
      <c r="E62" s="18"/>
      <c r="F62" s="19"/>
      <c r="G62" s="20">
        <f t="shared" si="4"/>
        <v>0</v>
      </c>
      <c r="H62" s="21"/>
      <c r="I62" s="20">
        <f t="shared" si="5"/>
        <v>0</v>
      </c>
    </row>
    <row r="63" spans="2:9" ht="20.25" customHeight="1" outlineLevel="1" x14ac:dyDescent="0.3">
      <c r="B63" s="44"/>
      <c r="C63" s="44"/>
      <c r="D63" s="18"/>
      <c r="E63" s="18"/>
      <c r="F63" s="19"/>
      <c r="G63" s="20">
        <f t="shared" si="4"/>
        <v>0</v>
      </c>
      <c r="H63" s="21"/>
      <c r="I63" s="20">
        <f t="shared" si="5"/>
        <v>0</v>
      </c>
    </row>
    <row r="64" spans="2:9" ht="20.25" customHeight="1" outlineLevel="1" x14ac:dyDescent="0.3">
      <c r="B64" s="44"/>
      <c r="C64" s="44"/>
      <c r="D64" s="18"/>
      <c r="E64" s="18"/>
      <c r="F64" s="19"/>
      <c r="G64" s="20">
        <f t="shared" si="4"/>
        <v>0</v>
      </c>
      <c r="H64" s="21"/>
      <c r="I64" s="20">
        <f t="shared" si="5"/>
        <v>0</v>
      </c>
    </row>
    <row r="65" spans="2:9" ht="20.25" customHeight="1" outlineLevel="1" x14ac:dyDescent="0.3">
      <c r="B65" s="44"/>
      <c r="C65" s="44"/>
      <c r="D65" s="18"/>
      <c r="E65" s="18"/>
      <c r="F65" s="19"/>
      <c r="G65" s="20">
        <f t="shared" si="4"/>
        <v>0</v>
      </c>
      <c r="H65" s="21"/>
      <c r="I65" s="20">
        <f t="shared" si="5"/>
        <v>0</v>
      </c>
    </row>
    <row r="66" spans="2:9" ht="20.25" customHeight="1" outlineLevel="1" x14ac:dyDescent="0.3">
      <c r="B66" s="44"/>
      <c r="C66" s="44"/>
      <c r="D66" s="18"/>
      <c r="E66" s="18"/>
      <c r="F66" s="19"/>
      <c r="G66" s="20">
        <f t="shared" si="4"/>
        <v>0</v>
      </c>
      <c r="H66" s="21"/>
      <c r="I66" s="20">
        <f t="shared" si="5"/>
        <v>0</v>
      </c>
    </row>
    <row r="67" spans="2:9" ht="20.25" customHeight="1" outlineLevel="1" thickBot="1" x14ac:dyDescent="0.35">
      <c r="B67" s="51"/>
      <c r="C67" s="51"/>
      <c r="D67" s="22"/>
      <c r="E67" s="22"/>
      <c r="F67" s="23"/>
      <c r="G67" s="24">
        <f t="shared" si="4"/>
        <v>0</v>
      </c>
      <c r="H67" s="25"/>
      <c r="I67" s="24">
        <f t="shared" si="5"/>
        <v>0</v>
      </c>
    </row>
    <row r="68" spans="2:9" ht="19.5" customHeight="1" outlineLevel="1" x14ac:dyDescent="0.3">
      <c r="B68" s="52" t="s">
        <v>18</v>
      </c>
      <c r="C68" s="52"/>
      <c r="D68" s="7"/>
      <c r="E68" s="1"/>
      <c r="F68" s="33" t="s">
        <v>8</v>
      </c>
      <c r="G68" s="34"/>
      <c r="H68" s="34"/>
      <c r="I68" s="35">
        <f>SUM(I56:I67)</f>
        <v>257600</v>
      </c>
    </row>
    <row r="69" spans="2:9" outlineLevel="1" x14ac:dyDescent="0.3"/>
    <row r="71" spans="2:9" ht="18" customHeight="1" x14ac:dyDescent="0.3">
      <c r="B71" s="50" t="s">
        <v>54</v>
      </c>
      <c r="C71" s="50"/>
      <c r="D71" s="50"/>
      <c r="E71" s="50"/>
      <c r="F71" s="50"/>
      <c r="G71" s="50"/>
      <c r="H71" s="50"/>
      <c r="I71" s="50"/>
    </row>
    <row r="72" spans="2:9" ht="3.75" customHeight="1" outlineLevel="1" x14ac:dyDescent="0.3">
      <c r="G72" s="1"/>
    </row>
    <row r="73" spans="2:9" ht="20.25" customHeight="1" outlineLevel="1" thickBot="1" x14ac:dyDescent="0.35">
      <c r="B73" s="42" t="s">
        <v>6</v>
      </c>
      <c r="C73" s="42"/>
      <c r="D73" s="6" t="s">
        <v>29</v>
      </c>
      <c r="E73" s="6" t="s">
        <v>30</v>
      </c>
      <c r="F73" s="6" t="s">
        <v>7</v>
      </c>
      <c r="G73" s="6" t="s">
        <v>28</v>
      </c>
      <c r="H73" s="6" t="s">
        <v>27</v>
      </c>
      <c r="I73" s="6" t="s">
        <v>5</v>
      </c>
    </row>
    <row r="74" spans="2:9" ht="20.25" customHeight="1" outlineLevel="1" x14ac:dyDescent="0.3">
      <c r="B74" s="43" t="s">
        <v>55</v>
      </c>
      <c r="C74" s="43"/>
      <c r="D74" s="14" t="s">
        <v>16</v>
      </c>
      <c r="E74" s="14">
        <v>165</v>
      </c>
      <c r="F74" s="15">
        <v>800</v>
      </c>
      <c r="G74" s="16">
        <f>E74*F74</f>
        <v>132000</v>
      </c>
      <c r="H74" s="17">
        <v>7.0000000000000007E-2</v>
      </c>
      <c r="I74" s="16">
        <f>G74-(G74*H74)</f>
        <v>122760</v>
      </c>
    </row>
    <row r="75" spans="2:9" ht="20.25" customHeight="1" outlineLevel="1" x14ac:dyDescent="0.3">
      <c r="B75" s="44" t="s">
        <v>56</v>
      </c>
      <c r="C75" s="44"/>
      <c r="D75" s="18" t="s">
        <v>32</v>
      </c>
      <c r="E75" s="18">
        <v>78</v>
      </c>
      <c r="F75" s="19">
        <v>750</v>
      </c>
      <c r="G75" s="20">
        <f t="shared" ref="G75:G85" si="6">E75*F75</f>
        <v>58500</v>
      </c>
      <c r="H75" s="21">
        <v>0</v>
      </c>
      <c r="I75" s="20">
        <f t="shared" ref="I75:I85" si="7">G75-(G75*H75)</f>
        <v>58500</v>
      </c>
    </row>
    <row r="76" spans="2:9" ht="20.25" customHeight="1" outlineLevel="1" x14ac:dyDescent="0.3">
      <c r="B76" s="44" t="s">
        <v>57</v>
      </c>
      <c r="C76" s="44"/>
      <c r="D76" s="18" t="s">
        <v>32</v>
      </c>
      <c r="E76" s="18">
        <v>15</v>
      </c>
      <c r="F76" s="19">
        <v>1000</v>
      </c>
      <c r="G76" s="20">
        <f t="shared" si="6"/>
        <v>15000</v>
      </c>
      <c r="H76" s="21">
        <v>0</v>
      </c>
      <c r="I76" s="20">
        <f t="shared" si="7"/>
        <v>15000</v>
      </c>
    </row>
    <row r="77" spans="2:9" ht="20.25" customHeight="1" outlineLevel="1" x14ac:dyDescent="0.3">
      <c r="B77" s="44" t="s">
        <v>58</v>
      </c>
      <c r="C77" s="44"/>
      <c r="D77" s="18" t="s">
        <v>20</v>
      </c>
      <c r="E77" s="18">
        <v>1</v>
      </c>
      <c r="F77" s="19">
        <v>25000</v>
      </c>
      <c r="G77" s="20">
        <f t="shared" si="6"/>
        <v>25000</v>
      </c>
      <c r="H77" s="21">
        <v>0</v>
      </c>
      <c r="I77" s="20">
        <f t="shared" si="7"/>
        <v>25000</v>
      </c>
    </row>
    <row r="78" spans="2:9" ht="20.25" customHeight="1" outlineLevel="1" x14ac:dyDescent="0.3">
      <c r="B78" s="44"/>
      <c r="C78" s="44"/>
      <c r="D78" s="18"/>
      <c r="E78" s="18"/>
      <c r="F78" s="19"/>
      <c r="G78" s="20">
        <f t="shared" si="6"/>
        <v>0</v>
      </c>
      <c r="H78" s="21"/>
      <c r="I78" s="20">
        <f t="shared" si="7"/>
        <v>0</v>
      </c>
    </row>
    <row r="79" spans="2:9" ht="20.25" customHeight="1" outlineLevel="1" x14ac:dyDescent="0.3">
      <c r="B79" s="44"/>
      <c r="C79" s="44"/>
      <c r="D79" s="18"/>
      <c r="E79" s="18"/>
      <c r="F79" s="19"/>
      <c r="G79" s="20">
        <f t="shared" si="6"/>
        <v>0</v>
      </c>
      <c r="H79" s="21"/>
      <c r="I79" s="20">
        <f t="shared" si="7"/>
        <v>0</v>
      </c>
    </row>
    <row r="80" spans="2:9" ht="20.25" customHeight="1" outlineLevel="1" x14ac:dyDescent="0.3">
      <c r="B80" s="44"/>
      <c r="C80" s="44"/>
      <c r="D80" s="18"/>
      <c r="E80" s="18"/>
      <c r="F80" s="19"/>
      <c r="G80" s="20">
        <f t="shared" si="6"/>
        <v>0</v>
      </c>
      <c r="H80" s="21"/>
      <c r="I80" s="20">
        <f t="shared" si="7"/>
        <v>0</v>
      </c>
    </row>
    <row r="81" spans="2:9" ht="20.25" customHeight="1" outlineLevel="1" x14ac:dyDescent="0.3">
      <c r="B81" s="44"/>
      <c r="C81" s="44"/>
      <c r="D81" s="18"/>
      <c r="E81" s="18"/>
      <c r="F81" s="19"/>
      <c r="G81" s="20">
        <f t="shared" si="6"/>
        <v>0</v>
      </c>
      <c r="H81" s="21"/>
      <c r="I81" s="20">
        <f t="shared" si="7"/>
        <v>0</v>
      </c>
    </row>
    <row r="82" spans="2:9" ht="20.25" customHeight="1" outlineLevel="1" x14ac:dyDescent="0.3">
      <c r="B82" s="44"/>
      <c r="C82" s="44"/>
      <c r="D82" s="18"/>
      <c r="E82" s="18"/>
      <c r="F82" s="19"/>
      <c r="G82" s="20">
        <f t="shared" si="6"/>
        <v>0</v>
      </c>
      <c r="H82" s="21"/>
      <c r="I82" s="20">
        <f t="shared" si="7"/>
        <v>0</v>
      </c>
    </row>
    <row r="83" spans="2:9" ht="20.25" customHeight="1" outlineLevel="1" x14ac:dyDescent="0.3">
      <c r="B83" s="44"/>
      <c r="C83" s="44"/>
      <c r="D83" s="18"/>
      <c r="E83" s="18"/>
      <c r="F83" s="19"/>
      <c r="G83" s="20">
        <f t="shared" si="6"/>
        <v>0</v>
      </c>
      <c r="H83" s="21"/>
      <c r="I83" s="20">
        <f t="shared" si="7"/>
        <v>0</v>
      </c>
    </row>
    <row r="84" spans="2:9" ht="20.25" customHeight="1" outlineLevel="1" x14ac:dyDescent="0.3">
      <c r="B84" s="44"/>
      <c r="C84" s="44"/>
      <c r="D84" s="18"/>
      <c r="E84" s="18"/>
      <c r="F84" s="19"/>
      <c r="G84" s="20">
        <f t="shared" si="6"/>
        <v>0</v>
      </c>
      <c r="H84" s="21"/>
      <c r="I84" s="20">
        <f t="shared" si="7"/>
        <v>0</v>
      </c>
    </row>
    <row r="85" spans="2:9" ht="20.25" customHeight="1" outlineLevel="1" thickBot="1" x14ac:dyDescent="0.35">
      <c r="B85" s="51"/>
      <c r="C85" s="51"/>
      <c r="D85" s="22"/>
      <c r="E85" s="22"/>
      <c r="F85" s="23"/>
      <c r="G85" s="24">
        <f t="shared" si="6"/>
        <v>0</v>
      </c>
      <c r="H85" s="25"/>
      <c r="I85" s="24">
        <f t="shared" si="7"/>
        <v>0</v>
      </c>
    </row>
    <row r="86" spans="2:9" ht="19.5" customHeight="1" outlineLevel="1" x14ac:dyDescent="0.3">
      <c r="B86" s="52" t="s">
        <v>18</v>
      </c>
      <c r="C86" s="52"/>
      <c r="D86" s="7"/>
      <c r="E86" s="1"/>
      <c r="F86" s="33" t="s">
        <v>8</v>
      </c>
      <c r="G86" s="34"/>
      <c r="H86" s="34"/>
      <c r="I86" s="35">
        <f>SUM(I74:I85)</f>
        <v>221260</v>
      </c>
    </row>
    <row r="87" spans="2:9" outlineLevel="1" x14ac:dyDescent="0.3"/>
    <row r="89" spans="2:9" ht="18" customHeight="1" x14ac:dyDescent="0.3">
      <c r="B89" s="50" t="s">
        <v>59</v>
      </c>
      <c r="C89" s="50"/>
      <c r="D89" s="50"/>
      <c r="E89" s="50"/>
      <c r="F89" s="50"/>
      <c r="G89" s="50"/>
      <c r="H89" s="50"/>
      <c r="I89" s="50"/>
    </row>
    <row r="90" spans="2:9" ht="3.75" customHeight="1" outlineLevel="1" x14ac:dyDescent="0.3">
      <c r="G90" s="1"/>
    </row>
    <row r="91" spans="2:9" ht="20.25" customHeight="1" outlineLevel="1" thickBot="1" x14ac:dyDescent="0.35">
      <c r="B91" s="42" t="s">
        <v>6</v>
      </c>
      <c r="C91" s="42"/>
      <c r="D91" s="6" t="s">
        <v>29</v>
      </c>
      <c r="E91" s="6" t="s">
        <v>30</v>
      </c>
      <c r="F91" s="6" t="s">
        <v>7</v>
      </c>
      <c r="G91" s="6" t="s">
        <v>28</v>
      </c>
      <c r="H91" s="6" t="s">
        <v>27</v>
      </c>
      <c r="I91" s="6" t="s">
        <v>5</v>
      </c>
    </row>
    <row r="92" spans="2:9" ht="20.25" customHeight="1" outlineLevel="1" x14ac:dyDescent="0.3">
      <c r="B92" s="43" t="s">
        <v>60</v>
      </c>
      <c r="C92" s="43"/>
      <c r="D92" s="14" t="s">
        <v>20</v>
      </c>
      <c r="E92" s="14">
        <v>1</v>
      </c>
      <c r="F92" s="15">
        <v>50000</v>
      </c>
      <c r="G92" s="16">
        <f>E92*F92</f>
        <v>50000</v>
      </c>
      <c r="H92" s="17">
        <v>0</v>
      </c>
      <c r="I92" s="16">
        <f>G92-(G92*H92)</f>
        <v>50000</v>
      </c>
    </row>
    <row r="93" spans="2:9" ht="20.25" customHeight="1" outlineLevel="1" x14ac:dyDescent="0.3">
      <c r="B93" s="44" t="s">
        <v>61</v>
      </c>
      <c r="C93" s="44"/>
      <c r="D93" s="18" t="s">
        <v>20</v>
      </c>
      <c r="E93" s="18">
        <v>1</v>
      </c>
      <c r="F93" s="19">
        <v>80000</v>
      </c>
      <c r="G93" s="20">
        <f t="shared" ref="G93:G103" si="8">E93*F93</f>
        <v>80000</v>
      </c>
      <c r="H93" s="21">
        <v>0</v>
      </c>
      <c r="I93" s="20">
        <f t="shared" ref="I93:I103" si="9">G93-(G93*H93)</f>
        <v>80000</v>
      </c>
    </row>
    <row r="94" spans="2:9" ht="20.25" customHeight="1" outlineLevel="1" x14ac:dyDescent="0.3">
      <c r="B94" s="44" t="s">
        <v>62</v>
      </c>
      <c r="C94" s="44"/>
      <c r="D94" s="18" t="s">
        <v>20</v>
      </c>
      <c r="E94" s="18">
        <v>1</v>
      </c>
      <c r="F94" s="19">
        <v>20000</v>
      </c>
      <c r="G94" s="20">
        <f t="shared" si="8"/>
        <v>20000</v>
      </c>
      <c r="H94" s="21">
        <v>0</v>
      </c>
      <c r="I94" s="20">
        <f t="shared" si="9"/>
        <v>20000</v>
      </c>
    </row>
    <row r="95" spans="2:9" ht="20.25" customHeight="1" outlineLevel="1" x14ac:dyDescent="0.3">
      <c r="B95" s="44"/>
      <c r="C95" s="44"/>
      <c r="D95" s="18"/>
      <c r="E95" s="18"/>
      <c r="F95" s="19"/>
      <c r="G95" s="20">
        <f t="shared" si="8"/>
        <v>0</v>
      </c>
      <c r="H95" s="21"/>
      <c r="I95" s="20">
        <f t="shared" si="9"/>
        <v>0</v>
      </c>
    </row>
    <row r="96" spans="2:9" ht="20.25" customHeight="1" outlineLevel="1" x14ac:dyDescent="0.3">
      <c r="B96" s="44"/>
      <c r="C96" s="44"/>
      <c r="D96" s="18"/>
      <c r="E96" s="18"/>
      <c r="F96" s="19"/>
      <c r="G96" s="20">
        <f t="shared" si="8"/>
        <v>0</v>
      </c>
      <c r="H96" s="21"/>
      <c r="I96" s="20">
        <f t="shared" si="9"/>
        <v>0</v>
      </c>
    </row>
    <row r="97" spans="2:9" ht="20.25" customHeight="1" outlineLevel="1" x14ac:dyDescent="0.3">
      <c r="B97" s="44"/>
      <c r="C97" s="44"/>
      <c r="D97" s="18"/>
      <c r="E97" s="18"/>
      <c r="F97" s="19"/>
      <c r="G97" s="20">
        <f t="shared" si="8"/>
        <v>0</v>
      </c>
      <c r="H97" s="21"/>
      <c r="I97" s="20">
        <f t="shared" si="9"/>
        <v>0</v>
      </c>
    </row>
    <row r="98" spans="2:9" ht="20.25" customHeight="1" outlineLevel="1" x14ac:dyDescent="0.3">
      <c r="B98" s="44"/>
      <c r="C98" s="44"/>
      <c r="D98" s="18"/>
      <c r="E98" s="18"/>
      <c r="F98" s="19"/>
      <c r="G98" s="20">
        <f t="shared" si="8"/>
        <v>0</v>
      </c>
      <c r="H98" s="21"/>
      <c r="I98" s="20">
        <f t="shared" si="9"/>
        <v>0</v>
      </c>
    </row>
    <row r="99" spans="2:9" ht="20.25" customHeight="1" outlineLevel="1" x14ac:dyDescent="0.3">
      <c r="B99" s="44"/>
      <c r="C99" s="44"/>
      <c r="D99" s="18"/>
      <c r="E99" s="18"/>
      <c r="F99" s="19"/>
      <c r="G99" s="20">
        <f t="shared" si="8"/>
        <v>0</v>
      </c>
      <c r="H99" s="21"/>
      <c r="I99" s="20">
        <f t="shared" si="9"/>
        <v>0</v>
      </c>
    </row>
    <row r="100" spans="2:9" ht="20.25" customHeight="1" outlineLevel="1" x14ac:dyDescent="0.3">
      <c r="B100" s="44"/>
      <c r="C100" s="44"/>
      <c r="D100" s="18"/>
      <c r="E100" s="18"/>
      <c r="F100" s="19"/>
      <c r="G100" s="20">
        <f t="shared" si="8"/>
        <v>0</v>
      </c>
      <c r="H100" s="21"/>
      <c r="I100" s="20">
        <f t="shared" si="9"/>
        <v>0</v>
      </c>
    </row>
    <row r="101" spans="2:9" ht="20.25" customHeight="1" outlineLevel="1" x14ac:dyDescent="0.3">
      <c r="B101" s="44"/>
      <c r="C101" s="44"/>
      <c r="D101" s="18"/>
      <c r="E101" s="18"/>
      <c r="F101" s="19"/>
      <c r="G101" s="20">
        <f t="shared" si="8"/>
        <v>0</v>
      </c>
      <c r="H101" s="21"/>
      <c r="I101" s="20">
        <f t="shared" si="9"/>
        <v>0</v>
      </c>
    </row>
    <row r="102" spans="2:9" ht="20.25" customHeight="1" outlineLevel="1" x14ac:dyDescent="0.3">
      <c r="B102" s="44"/>
      <c r="C102" s="44"/>
      <c r="D102" s="18"/>
      <c r="E102" s="18"/>
      <c r="F102" s="19"/>
      <c r="G102" s="20">
        <f t="shared" si="8"/>
        <v>0</v>
      </c>
      <c r="H102" s="21"/>
      <c r="I102" s="20">
        <f t="shared" si="9"/>
        <v>0</v>
      </c>
    </row>
    <row r="103" spans="2:9" ht="20.25" customHeight="1" outlineLevel="1" thickBot="1" x14ac:dyDescent="0.35">
      <c r="B103" s="51"/>
      <c r="C103" s="51"/>
      <c r="D103" s="22"/>
      <c r="E103" s="22"/>
      <c r="F103" s="23"/>
      <c r="G103" s="24">
        <f t="shared" si="8"/>
        <v>0</v>
      </c>
      <c r="H103" s="25"/>
      <c r="I103" s="24">
        <f t="shared" si="9"/>
        <v>0</v>
      </c>
    </row>
    <row r="104" spans="2:9" ht="19.5" customHeight="1" outlineLevel="1" x14ac:dyDescent="0.3">
      <c r="B104" s="52" t="s">
        <v>18</v>
      </c>
      <c r="C104" s="52"/>
      <c r="D104" s="7"/>
      <c r="E104" s="1"/>
      <c r="F104" s="33" t="s">
        <v>8</v>
      </c>
      <c r="G104" s="34"/>
      <c r="H104" s="34"/>
      <c r="I104" s="35">
        <f>SUM(I92:I103)</f>
        <v>150000</v>
      </c>
    </row>
    <row r="105" spans="2:9" outlineLevel="1" x14ac:dyDescent="0.3"/>
    <row r="107" spans="2:9" ht="18" customHeight="1" x14ac:dyDescent="0.3">
      <c r="B107" s="50" t="s">
        <v>63</v>
      </c>
      <c r="C107" s="50"/>
      <c r="D107" s="50"/>
      <c r="E107" s="50"/>
      <c r="F107" s="50"/>
      <c r="G107" s="50"/>
      <c r="H107" s="50"/>
      <c r="I107" s="50"/>
    </row>
    <row r="108" spans="2:9" ht="3.75" customHeight="1" outlineLevel="1" x14ac:dyDescent="0.3">
      <c r="G108" s="1"/>
    </row>
    <row r="109" spans="2:9" ht="20.25" customHeight="1" outlineLevel="1" thickBot="1" x14ac:dyDescent="0.35">
      <c r="B109" s="42" t="s">
        <v>6</v>
      </c>
      <c r="C109" s="42"/>
      <c r="D109" s="6" t="s">
        <v>29</v>
      </c>
      <c r="E109" s="6" t="s">
        <v>30</v>
      </c>
      <c r="F109" s="6" t="s">
        <v>7</v>
      </c>
      <c r="G109" s="6" t="s">
        <v>28</v>
      </c>
      <c r="H109" s="6" t="s">
        <v>27</v>
      </c>
      <c r="I109" s="6" t="s">
        <v>5</v>
      </c>
    </row>
    <row r="110" spans="2:9" ht="20.25" customHeight="1" outlineLevel="1" x14ac:dyDescent="0.3">
      <c r="B110" s="43"/>
      <c r="C110" s="43"/>
      <c r="D110" s="14"/>
      <c r="E110" s="14"/>
      <c r="F110" s="15"/>
      <c r="G110" s="16">
        <f>E110*F110</f>
        <v>0</v>
      </c>
      <c r="H110" s="17"/>
      <c r="I110" s="16">
        <f>G110-(G110*H110)</f>
        <v>0</v>
      </c>
    </row>
    <row r="111" spans="2:9" ht="20.25" customHeight="1" outlineLevel="1" x14ac:dyDescent="0.3">
      <c r="B111" s="44"/>
      <c r="C111" s="44"/>
      <c r="D111" s="18"/>
      <c r="E111" s="18"/>
      <c r="F111" s="19"/>
      <c r="G111" s="20">
        <f t="shared" ref="G111:G121" si="10">E111*F111</f>
        <v>0</v>
      </c>
      <c r="H111" s="21"/>
      <c r="I111" s="20">
        <f t="shared" ref="I111:I121" si="11">G111-(G111*H111)</f>
        <v>0</v>
      </c>
    </row>
    <row r="112" spans="2:9" ht="20.25" customHeight="1" outlineLevel="1" x14ac:dyDescent="0.3">
      <c r="B112" s="44"/>
      <c r="C112" s="44"/>
      <c r="D112" s="18"/>
      <c r="E112" s="18"/>
      <c r="F112" s="19"/>
      <c r="G112" s="20">
        <f t="shared" si="10"/>
        <v>0</v>
      </c>
      <c r="H112" s="21"/>
      <c r="I112" s="20">
        <f t="shared" si="11"/>
        <v>0</v>
      </c>
    </row>
    <row r="113" spans="2:9" ht="20.25" customHeight="1" outlineLevel="1" x14ac:dyDescent="0.3">
      <c r="B113" s="44"/>
      <c r="C113" s="44"/>
      <c r="D113" s="18"/>
      <c r="E113" s="18"/>
      <c r="F113" s="19"/>
      <c r="G113" s="20">
        <f t="shared" si="10"/>
        <v>0</v>
      </c>
      <c r="H113" s="21"/>
      <c r="I113" s="20">
        <f t="shared" si="11"/>
        <v>0</v>
      </c>
    </row>
    <row r="114" spans="2:9" ht="20.25" customHeight="1" outlineLevel="1" x14ac:dyDescent="0.3">
      <c r="B114" s="44"/>
      <c r="C114" s="44"/>
      <c r="D114" s="18"/>
      <c r="E114" s="18"/>
      <c r="F114" s="19"/>
      <c r="G114" s="20">
        <f t="shared" si="10"/>
        <v>0</v>
      </c>
      <c r="H114" s="21"/>
      <c r="I114" s="20">
        <f t="shared" si="11"/>
        <v>0</v>
      </c>
    </row>
    <row r="115" spans="2:9" ht="20.25" customHeight="1" outlineLevel="1" x14ac:dyDescent="0.3">
      <c r="B115" s="44"/>
      <c r="C115" s="44"/>
      <c r="D115" s="18"/>
      <c r="E115" s="18"/>
      <c r="F115" s="19"/>
      <c r="G115" s="20">
        <f t="shared" si="10"/>
        <v>0</v>
      </c>
      <c r="H115" s="21"/>
      <c r="I115" s="20">
        <f t="shared" si="11"/>
        <v>0</v>
      </c>
    </row>
    <row r="116" spans="2:9" ht="20.25" customHeight="1" outlineLevel="1" x14ac:dyDescent="0.3">
      <c r="B116" s="44"/>
      <c r="C116" s="44"/>
      <c r="D116" s="18"/>
      <c r="E116" s="18"/>
      <c r="F116" s="19"/>
      <c r="G116" s="20">
        <f t="shared" si="10"/>
        <v>0</v>
      </c>
      <c r="H116" s="21"/>
      <c r="I116" s="20">
        <f t="shared" si="11"/>
        <v>0</v>
      </c>
    </row>
    <row r="117" spans="2:9" ht="20.25" customHeight="1" outlineLevel="1" x14ac:dyDescent="0.3">
      <c r="B117" s="44"/>
      <c r="C117" s="44"/>
      <c r="D117" s="18"/>
      <c r="E117" s="18"/>
      <c r="F117" s="19"/>
      <c r="G117" s="20">
        <f t="shared" si="10"/>
        <v>0</v>
      </c>
      <c r="H117" s="21"/>
      <c r="I117" s="20">
        <f t="shared" si="11"/>
        <v>0</v>
      </c>
    </row>
    <row r="118" spans="2:9" ht="20.25" customHeight="1" outlineLevel="1" x14ac:dyDescent="0.3">
      <c r="B118" s="44"/>
      <c r="C118" s="44"/>
      <c r="D118" s="18"/>
      <c r="E118" s="18"/>
      <c r="F118" s="19"/>
      <c r="G118" s="20">
        <f t="shared" si="10"/>
        <v>0</v>
      </c>
      <c r="H118" s="21"/>
      <c r="I118" s="20">
        <f t="shared" si="11"/>
        <v>0</v>
      </c>
    </row>
    <row r="119" spans="2:9" ht="20.25" customHeight="1" outlineLevel="1" x14ac:dyDescent="0.3">
      <c r="B119" s="44"/>
      <c r="C119" s="44"/>
      <c r="D119" s="18"/>
      <c r="E119" s="18"/>
      <c r="F119" s="19"/>
      <c r="G119" s="20">
        <f t="shared" si="10"/>
        <v>0</v>
      </c>
      <c r="H119" s="21"/>
      <c r="I119" s="20">
        <f t="shared" si="11"/>
        <v>0</v>
      </c>
    </row>
    <row r="120" spans="2:9" ht="20.25" customHeight="1" outlineLevel="1" x14ac:dyDescent="0.3">
      <c r="B120" s="44"/>
      <c r="C120" s="44"/>
      <c r="D120" s="18"/>
      <c r="E120" s="18"/>
      <c r="F120" s="19"/>
      <c r="G120" s="20">
        <f t="shared" si="10"/>
        <v>0</v>
      </c>
      <c r="H120" s="21"/>
      <c r="I120" s="20">
        <f t="shared" si="11"/>
        <v>0</v>
      </c>
    </row>
    <row r="121" spans="2:9" ht="20.25" customHeight="1" outlineLevel="1" thickBot="1" x14ac:dyDescent="0.35">
      <c r="B121" s="51"/>
      <c r="C121" s="51"/>
      <c r="D121" s="22"/>
      <c r="E121" s="22"/>
      <c r="F121" s="23"/>
      <c r="G121" s="24">
        <f t="shared" si="10"/>
        <v>0</v>
      </c>
      <c r="H121" s="25"/>
      <c r="I121" s="24">
        <f t="shared" si="11"/>
        <v>0</v>
      </c>
    </row>
    <row r="122" spans="2:9" ht="19.5" customHeight="1" outlineLevel="1" x14ac:dyDescent="0.3">
      <c r="B122" s="52" t="s">
        <v>18</v>
      </c>
      <c r="C122" s="52"/>
      <c r="D122" s="7"/>
      <c r="E122" s="1"/>
      <c r="F122" s="33" t="s">
        <v>8</v>
      </c>
      <c r="G122" s="34"/>
      <c r="H122" s="34"/>
      <c r="I122" s="35">
        <f>SUM(I110:I121)</f>
        <v>0</v>
      </c>
    </row>
    <row r="123" spans="2:9" outlineLevel="1" x14ac:dyDescent="0.3"/>
    <row r="125" spans="2:9" ht="18" customHeight="1" x14ac:dyDescent="0.3">
      <c r="B125" s="50" t="s">
        <v>64</v>
      </c>
      <c r="C125" s="50"/>
      <c r="D125" s="50"/>
      <c r="E125" s="50"/>
      <c r="F125" s="50"/>
      <c r="G125" s="50"/>
      <c r="H125" s="50"/>
      <c r="I125" s="50"/>
    </row>
    <row r="126" spans="2:9" ht="3.75" customHeight="1" outlineLevel="1" x14ac:dyDescent="0.3">
      <c r="G126" s="1"/>
    </row>
    <row r="127" spans="2:9" ht="20.25" customHeight="1" outlineLevel="1" thickBot="1" x14ac:dyDescent="0.35">
      <c r="B127" s="42" t="s">
        <v>6</v>
      </c>
      <c r="C127" s="42"/>
      <c r="D127" s="6" t="s">
        <v>29</v>
      </c>
      <c r="E127" s="6" t="s">
        <v>30</v>
      </c>
      <c r="F127" s="6" t="s">
        <v>7</v>
      </c>
      <c r="G127" s="6" t="s">
        <v>28</v>
      </c>
      <c r="H127" s="6" t="s">
        <v>27</v>
      </c>
      <c r="I127" s="6" t="s">
        <v>5</v>
      </c>
    </row>
    <row r="128" spans="2:9" ht="20.25" customHeight="1" outlineLevel="1" x14ac:dyDescent="0.3">
      <c r="B128" s="43"/>
      <c r="C128" s="43"/>
      <c r="D128" s="14"/>
      <c r="E128" s="14"/>
      <c r="F128" s="15"/>
      <c r="G128" s="16">
        <f>E128*F128</f>
        <v>0</v>
      </c>
      <c r="H128" s="17"/>
      <c r="I128" s="16">
        <f>G128-(G128*H128)</f>
        <v>0</v>
      </c>
    </row>
    <row r="129" spans="2:9" ht="20.25" customHeight="1" outlineLevel="1" x14ac:dyDescent="0.3">
      <c r="B129" s="44"/>
      <c r="C129" s="44"/>
      <c r="D129" s="18"/>
      <c r="E129" s="18"/>
      <c r="F129" s="19"/>
      <c r="G129" s="20">
        <f t="shared" ref="G129:G139" si="12">E129*F129</f>
        <v>0</v>
      </c>
      <c r="H129" s="21"/>
      <c r="I129" s="20">
        <f t="shared" ref="I129:I139" si="13">G129-(G129*H129)</f>
        <v>0</v>
      </c>
    </row>
    <row r="130" spans="2:9" ht="20.25" customHeight="1" outlineLevel="1" x14ac:dyDescent="0.3">
      <c r="B130" s="44"/>
      <c r="C130" s="44"/>
      <c r="D130" s="18"/>
      <c r="E130" s="18"/>
      <c r="F130" s="19"/>
      <c r="G130" s="20">
        <f t="shared" si="12"/>
        <v>0</v>
      </c>
      <c r="H130" s="21"/>
      <c r="I130" s="20">
        <f t="shared" si="13"/>
        <v>0</v>
      </c>
    </row>
    <row r="131" spans="2:9" ht="20.25" customHeight="1" outlineLevel="1" x14ac:dyDescent="0.3">
      <c r="B131" s="44"/>
      <c r="C131" s="44"/>
      <c r="D131" s="18"/>
      <c r="E131" s="18"/>
      <c r="F131" s="19"/>
      <c r="G131" s="20">
        <f t="shared" si="12"/>
        <v>0</v>
      </c>
      <c r="H131" s="21"/>
      <c r="I131" s="20">
        <f t="shared" si="13"/>
        <v>0</v>
      </c>
    </row>
    <row r="132" spans="2:9" ht="20.25" customHeight="1" outlineLevel="1" x14ac:dyDescent="0.3">
      <c r="B132" s="44"/>
      <c r="C132" s="44"/>
      <c r="D132" s="18"/>
      <c r="E132" s="18"/>
      <c r="F132" s="19"/>
      <c r="G132" s="20">
        <f t="shared" si="12"/>
        <v>0</v>
      </c>
      <c r="H132" s="21"/>
      <c r="I132" s="20">
        <f t="shared" si="13"/>
        <v>0</v>
      </c>
    </row>
    <row r="133" spans="2:9" ht="20.25" customHeight="1" outlineLevel="1" x14ac:dyDescent="0.3">
      <c r="B133" s="44"/>
      <c r="C133" s="44"/>
      <c r="D133" s="18"/>
      <c r="E133" s="18"/>
      <c r="F133" s="19"/>
      <c r="G133" s="20">
        <f t="shared" si="12"/>
        <v>0</v>
      </c>
      <c r="H133" s="21"/>
      <c r="I133" s="20">
        <f t="shared" si="13"/>
        <v>0</v>
      </c>
    </row>
    <row r="134" spans="2:9" ht="20.25" customHeight="1" outlineLevel="1" x14ac:dyDescent="0.3">
      <c r="B134" s="44"/>
      <c r="C134" s="44"/>
      <c r="D134" s="18"/>
      <c r="E134" s="18"/>
      <c r="F134" s="19"/>
      <c r="G134" s="20">
        <f t="shared" si="12"/>
        <v>0</v>
      </c>
      <c r="H134" s="21"/>
      <c r="I134" s="20">
        <f t="shared" si="13"/>
        <v>0</v>
      </c>
    </row>
    <row r="135" spans="2:9" ht="20.25" customHeight="1" outlineLevel="1" x14ac:dyDescent="0.3">
      <c r="B135" s="44"/>
      <c r="C135" s="44"/>
      <c r="D135" s="18"/>
      <c r="E135" s="18"/>
      <c r="F135" s="19"/>
      <c r="G135" s="20">
        <f t="shared" si="12"/>
        <v>0</v>
      </c>
      <c r="H135" s="21"/>
      <c r="I135" s="20">
        <f t="shared" si="13"/>
        <v>0</v>
      </c>
    </row>
    <row r="136" spans="2:9" ht="20.25" customHeight="1" outlineLevel="1" x14ac:dyDescent="0.3">
      <c r="B136" s="44"/>
      <c r="C136" s="44"/>
      <c r="D136" s="18"/>
      <c r="E136" s="18"/>
      <c r="F136" s="19"/>
      <c r="G136" s="20">
        <f t="shared" si="12"/>
        <v>0</v>
      </c>
      <c r="H136" s="21"/>
      <c r="I136" s="20">
        <f t="shared" si="13"/>
        <v>0</v>
      </c>
    </row>
    <row r="137" spans="2:9" ht="20.25" customHeight="1" outlineLevel="1" x14ac:dyDescent="0.3">
      <c r="B137" s="44"/>
      <c r="C137" s="44"/>
      <c r="D137" s="18"/>
      <c r="E137" s="18"/>
      <c r="F137" s="19"/>
      <c r="G137" s="20">
        <f t="shared" si="12"/>
        <v>0</v>
      </c>
      <c r="H137" s="21"/>
      <c r="I137" s="20">
        <f t="shared" si="13"/>
        <v>0</v>
      </c>
    </row>
    <row r="138" spans="2:9" ht="20.25" customHeight="1" outlineLevel="1" x14ac:dyDescent="0.3">
      <c r="B138" s="44"/>
      <c r="C138" s="44"/>
      <c r="D138" s="18"/>
      <c r="E138" s="18"/>
      <c r="F138" s="19"/>
      <c r="G138" s="20">
        <f t="shared" si="12"/>
        <v>0</v>
      </c>
      <c r="H138" s="21"/>
      <c r="I138" s="20">
        <f t="shared" si="13"/>
        <v>0</v>
      </c>
    </row>
    <row r="139" spans="2:9" ht="20.25" customHeight="1" outlineLevel="1" thickBot="1" x14ac:dyDescent="0.35">
      <c r="B139" s="51"/>
      <c r="C139" s="51"/>
      <c r="D139" s="22"/>
      <c r="E139" s="22"/>
      <c r="F139" s="23"/>
      <c r="G139" s="24">
        <f t="shared" si="12"/>
        <v>0</v>
      </c>
      <c r="H139" s="25"/>
      <c r="I139" s="24">
        <f t="shared" si="13"/>
        <v>0</v>
      </c>
    </row>
    <row r="140" spans="2:9" ht="19.5" customHeight="1" outlineLevel="1" x14ac:dyDescent="0.3">
      <c r="B140" s="52" t="s">
        <v>18</v>
      </c>
      <c r="C140" s="52"/>
      <c r="D140" s="7"/>
      <c r="E140" s="1"/>
      <c r="F140" s="33" t="s">
        <v>8</v>
      </c>
      <c r="G140" s="34"/>
      <c r="H140" s="34"/>
      <c r="I140" s="35">
        <f>SUM(I128:I139)</f>
        <v>0</v>
      </c>
    </row>
    <row r="141" spans="2:9" outlineLevel="1" x14ac:dyDescent="0.3"/>
    <row r="143" spans="2:9" ht="18" customHeight="1" x14ac:dyDescent="0.3">
      <c r="B143" s="50" t="s">
        <v>65</v>
      </c>
      <c r="C143" s="50"/>
      <c r="D143" s="50"/>
      <c r="E143" s="50"/>
      <c r="F143" s="50"/>
      <c r="G143" s="50"/>
      <c r="H143" s="50"/>
      <c r="I143" s="50"/>
    </row>
    <row r="144" spans="2:9" ht="3.75" customHeight="1" outlineLevel="1" x14ac:dyDescent="0.3">
      <c r="G144" s="1"/>
    </row>
    <row r="145" spans="2:9" ht="20.25" customHeight="1" outlineLevel="1" thickBot="1" x14ac:dyDescent="0.35">
      <c r="B145" s="42" t="s">
        <v>6</v>
      </c>
      <c r="C145" s="42"/>
      <c r="D145" s="6" t="s">
        <v>29</v>
      </c>
      <c r="E145" s="6" t="s">
        <v>30</v>
      </c>
      <c r="F145" s="6" t="s">
        <v>7</v>
      </c>
      <c r="G145" s="6" t="s">
        <v>28</v>
      </c>
      <c r="H145" s="6" t="s">
        <v>27</v>
      </c>
      <c r="I145" s="6" t="s">
        <v>5</v>
      </c>
    </row>
    <row r="146" spans="2:9" ht="20.25" customHeight="1" outlineLevel="1" x14ac:dyDescent="0.3">
      <c r="B146" s="43"/>
      <c r="C146" s="43"/>
      <c r="D146" s="14"/>
      <c r="E146" s="14"/>
      <c r="F146" s="15"/>
      <c r="G146" s="16">
        <f>E146*F146</f>
        <v>0</v>
      </c>
      <c r="H146" s="17"/>
      <c r="I146" s="16">
        <f>G146-(G146*H146)</f>
        <v>0</v>
      </c>
    </row>
    <row r="147" spans="2:9" ht="20.25" customHeight="1" outlineLevel="1" x14ac:dyDescent="0.3">
      <c r="B147" s="44"/>
      <c r="C147" s="44"/>
      <c r="D147" s="18"/>
      <c r="E147" s="18"/>
      <c r="F147" s="19"/>
      <c r="G147" s="20">
        <f t="shared" ref="G147:G157" si="14">E147*F147</f>
        <v>0</v>
      </c>
      <c r="H147" s="21"/>
      <c r="I147" s="20">
        <f t="shared" ref="I147:I157" si="15">G147-(G147*H147)</f>
        <v>0</v>
      </c>
    </row>
    <row r="148" spans="2:9" ht="20.25" customHeight="1" outlineLevel="1" x14ac:dyDescent="0.3">
      <c r="B148" s="44"/>
      <c r="C148" s="44"/>
      <c r="D148" s="18"/>
      <c r="E148" s="18"/>
      <c r="F148" s="19"/>
      <c r="G148" s="20">
        <f t="shared" si="14"/>
        <v>0</v>
      </c>
      <c r="H148" s="21"/>
      <c r="I148" s="20">
        <f t="shared" si="15"/>
        <v>0</v>
      </c>
    </row>
    <row r="149" spans="2:9" ht="20.25" customHeight="1" outlineLevel="1" x14ac:dyDescent="0.3">
      <c r="B149" s="44"/>
      <c r="C149" s="44"/>
      <c r="D149" s="18"/>
      <c r="E149" s="18"/>
      <c r="F149" s="19"/>
      <c r="G149" s="20">
        <f t="shared" si="14"/>
        <v>0</v>
      </c>
      <c r="H149" s="21"/>
      <c r="I149" s="20">
        <f t="shared" si="15"/>
        <v>0</v>
      </c>
    </row>
    <row r="150" spans="2:9" ht="20.25" customHeight="1" outlineLevel="1" x14ac:dyDescent="0.3">
      <c r="B150" s="44"/>
      <c r="C150" s="44"/>
      <c r="D150" s="18"/>
      <c r="E150" s="18"/>
      <c r="F150" s="19"/>
      <c r="G150" s="20">
        <f t="shared" si="14"/>
        <v>0</v>
      </c>
      <c r="H150" s="21"/>
      <c r="I150" s="20">
        <f t="shared" si="15"/>
        <v>0</v>
      </c>
    </row>
    <row r="151" spans="2:9" ht="20.25" customHeight="1" outlineLevel="1" x14ac:dyDescent="0.3">
      <c r="B151" s="44"/>
      <c r="C151" s="44"/>
      <c r="D151" s="18"/>
      <c r="E151" s="18"/>
      <c r="F151" s="19"/>
      <c r="G151" s="20">
        <f t="shared" si="14"/>
        <v>0</v>
      </c>
      <c r="H151" s="21"/>
      <c r="I151" s="20">
        <f t="shared" si="15"/>
        <v>0</v>
      </c>
    </row>
    <row r="152" spans="2:9" ht="20.25" customHeight="1" outlineLevel="1" x14ac:dyDescent="0.3">
      <c r="B152" s="44"/>
      <c r="C152" s="44"/>
      <c r="D152" s="18"/>
      <c r="E152" s="18"/>
      <c r="F152" s="19"/>
      <c r="G152" s="20">
        <f t="shared" si="14"/>
        <v>0</v>
      </c>
      <c r="H152" s="21"/>
      <c r="I152" s="20">
        <f t="shared" si="15"/>
        <v>0</v>
      </c>
    </row>
    <row r="153" spans="2:9" ht="20.25" customHeight="1" outlineLevel="1" x14ac:dyDescent="0.3">
      <c r="B153" s="44"/>
      <c r="C153" s="44"/>
      <c r="D153" s="18"/>
      <c r="E153" s="18"/>
      <c r="F153" s="19"/>
      <c r="G153" s="20">
        <f t="shared" si="14"/>
        <v>0</v>
      </c>
      <c r="H153" s="21"/>
      <c r="I153" s="20">
        <f t="shared" si="15"/>
        <v>0</v>
      </c>
    </row>
    <row r="154" spans="2:9" ht="20.25" customHeight="1" outlineLevel="1" x14ac:dyDescent="0.3">
      <c r="B154" s="44"/>
      <c r="C154" s="44"/>
      <c r="D154" s="18"/>
      <c r="E154" s="18"/>
      <c r="F154" s="19"/>
      <c r="G154" s="20">
        <f t="shared" si="14"/>
        <v>0</v>
      </c>
      <c r="H154" s="21"/>
      <c r="I154" s="20">
        <f t="shared" si="15"/>
        <v>0</v>
      </c>
    </row>
    <row r="155" spans="2:9" ht="20.25" customHeight="1" outlineLevel="1" x14ac:dyDescent="0.3">
      <c r="B155" s="44"/>
      <c r="C155" s="44"/>
      <c r="D155" s="18"/>
      <c r="E155" s="18"/>
      <c r="F155" s="19"/>
      <c r="G155" s="20">
        <f t="shared" si="14"/>
        <v>0</v>
      </c>
      <c r="H155" s="21"/>
      <c r="I155" s="20">
        <f t="shared" si="15"/>
        <v>0</v>
      </c>
    </row>
    <row r="156" spans="2:9" ht="20.25" customHeight="1" outlineLevel="1" x14ac:dyDescent="0.3">
      <c r="B156" s="44"/>
      <c r="C156" s="44"/>
      <c r="D156" s="18"/>
      <c r="E156" s="18"/>
      <c r="F156" s="19"/>
      <c r="G156" s="20">
        <f t="shared" si="14"/>
        <v>0</v>
      </c>
      <c r="H156" s="21"/>
      <c r="I156" s="20">
        <f t="shared" si="15"/>
        <v>0</v>
      </c>
    </row>
    <row r="157" spans="2:9" ht="20.25" customHeight="1" outlineLevel="1" thickBot="1" x14ac:dyDescent="0.35">
      <c r="B157" s="51"/>
      <c r="C157" s="51"/>
      <c r="D157" s="22"/>
      <c r="E157" s="22"/>
      <c r="F157" s="23"/>
      <c r="G157" s="24">
        <f t="shared" si="14"/>
        <v>0</v>
      </c>
      <c r="H157" s="25"/>
      <c r="I157" s="24">
        <f t="shared" si="15"/>
        <v>0</v>
      </c>
    </row>
    <row r="158" spans="2:9" ht="19.5" customHeight="1" outlineLevel="1" x14ac:dyDescent="0.3">
      <c r="B158" s="52" t="s">
        <v>18</v>
      </c>
      <c r="C158" s="52"/>
      <c r="D158" s="7"/>
      <c r="E158" s="1"/>
      <c r="F158" s="33" t="s">
        <v>8</v>
      </c>
      <c r="G158" s="34"/>
      <c r="H158" s="34"/>
      <c r="I158" s="35">
        <f>SUM(I146:I157)</f>
        <v>0</v>
      </c>
    </row>
    <row r="159" spans="2:9" outlineLevel="1" x14ac:dyDescent="0.3"/>
    <row r="161" spans="2:9" ht="18" customHeight="1" x14ac:dyDescent="0.3">
      <c r="B161" s="50" t="s">
        <v>66</v>
      </c>
      <c r="C161" s="50"/>
      <c r="D161" s="50"/>
      <c r="E161" s="50"/>
      <c r="F161" s="50"/>
      <c r="G161" s="50"/>
      <c r="H161" s="50"/>
      <c r="I161" s="50"/>
    </row>
    <row r="162" spans="2:9" ht="3.75" customHeight="1" outlineLevel="1" x14ac:dyDescent="0.3">
      <c r="G162" s="1"/>
    </row>
    <row r="163" spans="2:9" ht="20.25" customHeight="1" outlineLevel="1" thickBot="1" x14ac:dyDescent="0.35">
      <c r="B163" s="42" t="s">
        <v>6</v>
      </c>
      <c r="C163" s="42"/>
      <c r="D163" s="6" t="s">
        <v>29</v>
      </c>
      <c r="E163" s="6" t="s">
        <v>30</v>
      </c>
      <c r="F163" s="6" t="s">
        <v>7</v>
      </c>
      <c r="G163" s="6" t="s">
        <v>28</v>
      </c>
      <c r="H163" s="6" t="s">
        <v>27</v>
      </c>
      <c r="I163" s="6" t="s">
        <v>5</v>
      </c>
    </row>
    <row r="164" spans="2:9" ht="20.25" customHeight="1" outlineLevel="1" x14ac:dyDescent="0.3">
      <c r="B164" s="43"/>
      <c r="C164" s="43"/>
      <c r="D164" s="14"/>
      <c r="E164" s="14"/>
      <c r="F164" s="15"/>
      <c r="G164" s="16">
        <f>E164*F164</f>
        <v>0</v>
      </c>
      <c r="H164" s="17"/>
      <c r="I164" s="16">
        <f>G164-(G164*H164)</f>
        <v>0</v>
      </c>
    </row>
    <row r="165" spans="2:9" ht="20.25" customHeight="1" outlineLevel="1" x14ac:dyDescent="0.3">
      <c r="B165" s="44"/>
      <c r="C165" s="44"/>
      <c r="D165" s="18"/>
      <c r="E165" s="18"/>
      <c r="F165" s="19"/>
      <c r="G165" s="20">
        <f t="shared" ref="G165:G175" si="16">E165*F165</f>
        <v>0</v>
      </c>
      <c r="H165" s="21"/>
      <c r="I165" s="20">
        <f t="shared" ref="I165:I175" si="17">G165-(G165*H165)</f>
        <v>0</v>
      </c>
    </row>
    <row r="166" spans="2:9" ht="20.25" customHeight="1" outlineLevel="1" x14ac:dyDescent="0.3">
      <c r="B166" s="44"/>
      <c r="C166" s="44"/>
      <c r="D166" s="18"/>
      <c r="E166" s="18"/>
      <c r="F166" s="19"/>
      <c r="G166" s="20">
        <f t="shared" si="16"/>
        <v>0</v>
      </c>
      <c r="H166" s="21"/>
      <c r="I166" s="20">
        <f t="shared" si="17"/>
        <v>0</v>
      </c>
    </row>
    <row r="167" spans="2:9" ht="20.25" customHeight="1" outlineLevel="1" x14ac:dyDescent="0.3">
      <c r="B167" s="44"/>
      <c r="C167" s="44"/>
      <c r="D167" s="18"/>
      <c r="E167" s="18"/>
      <c r="F167" s="19"/>
      <c r="G167" s="20">
        <f t="shared" si="16"/>
        <v>0</v>
      </c>
      <c r="H167" s="21"/>
      <c r="I167" s="20">
        <f t="shared" si="17"/>
        <v>0</v>
      </c>
    </row>
    <row r="168" spans="2:9" ht="20.25" customHeight="1" outlineLevel="1" x14ac:dyDescent="0.3">
      <c r="B168" s="44"/>
      <c r="C168" s="44"/>
      <c r="D168" s="18"/>
      <c r="E168" s="18"/>
      <c r="F168" s="19"/>
      <c r="G168" s="20">
        <f t="shared" si="16"/>
        <v>0</v>
      </c>
      <c r="H168" s="21"/>
      <c r="I168" s="20">
        <f t="shared" si="17"/>
        <v>0</v>
      </c>
    </row>
    <row r="169" spans="2:9" ht="20.25" customHeight="1" outlineLevel="1" x14ac:dyDescent="0.3">
      <c r="B169" s="44"/>
      <c r="C169" s="44"/>
      <c r="D169" s="18"/>
      <c r="E169" s="18"/>
      <c r="F169" s="19"/>
      <c r="G169" s="20">
        <f t="shared" si="16"/>
        <v>0</v>
      </c>
      <c r="H169" s="21"/>
      <c r="I169" s="20">
        <f t="shared" si="17"/>
        <v>0</v>
      </c>
    </row>
    <row r="170" spans="2:9" ht="20.25" customHeight="1" outlineLevel="1" x14ac:dyDescent="0.3">
      <c r="B170" s="44"/>
      <c r="C170" s="44"/>
      <c r="D170" s="18"/>
      <c r="E170" s="18"/>
      <c r="F170" s="19"/>
      <c r="G170" s="20">
        <f t="shared" si="16"/>
        <v>0</v>
      </c>
      <c r="H170" s="21"/>
      <c r="I170" s="20">
        <f t="shared" si="17"/>
        <v>0</v>
      </c>
    </row>
    <row r="171" spans="2:9" ht="20.25" customHeight="1" outlineLevel="1" x14ac:dyDescent="0.3">
      <c r="B171" s="44"/>
      <c r="C171" s="44"/>
      <c r="D171" s="18"/>
      <c r="E171" s="18"/>
      <c r="F171" s="19"/>
      <c r="G171" s="20">
        <f t="shared" si="16"/>
        <v>0</v>
      </c>
      <c r="H171" s="21"/>
      <c r="I171" s="20">
        <f t="shared" si="17"/>
        <v>0</v>
      </c>
    </row>
    <row r="172" spans="2:9" ht="20.25" customHeight="1" outlineLevel="1" x14ac:dyDescent="0.3">
      <c r="B172" s="44"/>
      <c r="C172" s="44"/>
      <c r="D172" s="18"/>
      <c r="E172" s="18"/>
      <c r="F172" s="19"/>
      <c r="G172" s="20">
        <f t="shared" si="16"/>
        <v>0</v>
      </c>
      <c r="H172" s="21"/>
      <c r="I172" s="20">
        <f t="shared" si="17"/>
        <v>0</v>
      </c>
    </row>
    <row r="173" spans="2:9" ht="20.25" customHeight="1" outlineLevel="1" x14ac:dyDescent="0.3">
      <c r="B173" s="44"/>
      <c r="C173" s="44"/>
      <c r="D173" s="18"/>
      <c r="E173" s="18"/>
      <c r="F173" s="19"/>
      <c r="G173" s="20">
        <f t="shared" si="16"/>
        <v>0</v>
      </c>
      <c r="H173" s="21"/>
      <c r="I173" s="20">
        <f t="shared" si="17"/>
        <v>0</v>
      </c>
    </row>
    <row r="174" spans="2:9" ht="20.25" customHeight="1" outlineLevel="1" x14ac:dyDescent="0.3">
      <c r="B174" s="44"/>
      <c r="C174" s="44"/>
      <c r="D174" s="18"/>
      <c r="E174" s="18"/>
      <c r="F174" s="19"/>
      <c r="G174" s="20">
        <f t="shared" si="16"/>
        <v>0</v>
      </c>
      <c r="H174" s="21"/>
      <c r="I174" s="20">
        <f t="shared" si="17"/>
        <v>0</v>
      </c>
    </row>
    <row r="175" spans="2:9" ht="20.25" customHeight="1" outlineLevel="1" thickBot="1" x14ac:dyDescent="0.35">
      <c r="B175" s="51"/>
      <c r="C175" s="51"/>
      <c r="D175" s="22"/>
      <c r="E175" s="22"/>
      <c r="F175" s="23"/>
      <c r="G175" s="24">
        <f t="shared" si="16"/>
        <v>0</v>
      </c>
      <c r="H175" s="25"/>
      <c r="I175" s="24">
        <f t="shared" si="17"/>
        <v>0</v>
      </c>
    </row>
    <row r="176" spans="2:9" ht="19.5" customHeight="1" outlineLevel="1" x14ac:dyDescent="0.3">
      <c r="B176" s="52" t="s">
        <v>18</v>
      </c>
      <c r="C176" s="52"/>
      <c r="D176" s="7"/>
      <c r="E176" s="1"/>
      <c r="F176" s="33" t="s">
        <v>8</v>
      </c>
      <c r="G176" s="34"/>
      <c r="H176" s="34"/>
      <c r="I176" s="35">
        <f>SUM(I164:I175)</f>
        <v>0</v>
      </c>
    </row>
    <row r="177" spans="2:9" outlineLevel="1" x14ac:dyDescent="0.3"/>
    <row r="179" spans="2:9" ht="18" customHeight="1" x14ac:dyDescent="0.3">
      <c r="B179" s="50" t="s">
        <v>67</v>
      </c>
      <c r="C179" s="50"/>
      <c r="D179" s="50"/>
      <c r="E179" s="50"/>
      <c r="F179" s="50"/>
      <c r="G179" s="50"/>
      <c r="H179" s="50"/>
      <c r="I179" s="50"/>
    </row>
    <row r="180" spans="2:9" ht="3.75" customHeight="1" outlineLevel="1" x14ac:dyDescent="0.3">
      <c r="G180" s="1"/>
    </row>
    <row r="181" spans="2:9" ht="20.25" customHeight="1" outlineLevel="1" thickBot="1" x14ac:dyDescent="0.35">
      <c r="B181" s="42" t="s">
        <v>6</v>
      </c>
      <c r="C181" s="42"/>
      <c r="D181" s="6" t="s">
        <v>29</v>
      </c>
      <c r="E181" s="6" t="s">
        <v>30</v>
      </c>
      <c r="F181" s="6" t="s">
        <v>7</v>
      </c>
      <c r="G181" s="6" t="s">
        <v>28</v>
      </c>
      <c r="H181" s="6" t="s">
        <v>27</v>
      </c>
      <c r="I181" s="6" t="s">
        <v>5</v>
      </c>
    </row>
    <row r="182" spans="2:9" ht="20.25" customHeight="1" outlineLevel="1" x14ac:dyDescent="0.3">
      <c r="B182" s="43"/>
      <c r="C182" s="43"/>
      <c r="D182" s="14"/>
      <c r="E182" s="14"/>
      <c r="F182" s="15"/>
      <c r="G182" s="16">
        <f>E182*F182</f>
        <v>0</v>
      </c>
      <c r="H182" s="17"/>
      <c r="I182" s="16">
        <f>G182-(G182*H182)</f>
        <v>0</v>
      </c>
    </row>
    <row r="183" spans="2:9" ht="20.25" customHeight="1" outlineLevel="1" x14ac:dyDescent="0.3">
      <c r="B183" s="44"/>
      <c r="C183" s="44"/>
      <c r="D183" s="18"/>
      <c r="E183" s="18"/>
      <c r="F183" s="19"/>
      <c r="G183" s="20">
        <f t="shared" ref="G183:G193" si="18">E183*F183</f>
        <v>0</v>
      </c>
      <c r="H183" s="21"/>
      <c r="I183" s="20">
        <f t="shared" ref="I183:I193" si="19">G183-(G183*H183)</f>
        <v>0</v>
      </c>
    </row>
    <row r="184" spans="2:9" ht="20.25" customHeight="1" outlineLevel="1" x14ac:dyDescent="0.3">
      <c r="B184" s="44"/>
      <c r="C184" s="44"/>
      <c r="D184" s="18"/>
      <c r="E184" s="18"/>
      <c r="F184" s="19"/>
      <c r="G184" s="20">
        <f t="shared" si="18"/>
        <v>0</v>
      </c>
      <c r="H184" s="21"/>
      <c r="I184" s="20">
        <f t="shared" si="19"/>
        <v>0</v>
      </c>
    </row>
    <row r="185" spans="2:9" ht="20.25" customHeight="1" outlineLevel="1" x14ac:dyDescent="0.3">
      <c r="B185" s="44"/>
      <c r="C185" s="44"/>
      <c r="D185" s="18"/>
      <c r="E185" s="18"/>
      <c r="F185" s="19"/>
      <c r="G185" s="20">
        <f t="shared" si="18"/>
        <v>0</v>
      </c>
      <c r="H185" s="21"/>
      <c r="I185" s="20">
        <f t="shared" si="19"/>
        <v>0</v>
      </c>
    </row>
    <row r="186" spans="2:9" ht="20.25" customHeight="1" outlineLevel="1" x14ac:dyDescent="0.3">
      <c r="B186" s="44"/>
      <c r="C186" s="44"/>
      <c r="D186" s="18"/>
      <c r="E186" s="18"/>
      <c r="F186" s="19"/>
      <c r="G186" s="20">
        <f t="shared" si="18"/>
        <v>0</v>
      </c>
      <c r="H186" s="21"/>
      <c r="I186" s="20">
        <f t="shared" si="19"/>
        <v>0</v>
      </c>
    </row>
    <row r="187" spans="2:9" ht="20.25" customHeight="1" outlineLevel="1" x14ac:dyDescent="0.3">
      <c r="B187" s="44"/>
      <c r="C187" s="44"/>
      <c r="D187" s="18"/>
      <c r="E187" s="18"/>
      <c r="F187" s="19"/>
      <c r="G187" s="20">
        <f t="shared" si="18"/>
        <v>0</v>
      </c>
      <c r="H187" s="21"/>
      <c r="I187" s="20">
        <f t="shared" si="19"/>
        <v>0</v>
      </c>
    </row>
    <row r="188" spans="2:9" ht="20.25" customHeight="1" outlineLevel="1" x14ac:dyDescent="0.3">
      <c r="B188" s="44"/>
      <c r="C188" s="44"/>
      <c r="D188" s="18"/>
      <c r="E188" s="18"/>
      <c r="F188" s="19"/>
      <c r="G188" s="20">
        <f t="shared" si="18"/>
        <v>0</v>
      </c>
      <c r="H188" s="21"/>
      <c r="I188" s="20">
        <f t="shared" si="19"/>
        <v>0</v>
      </c>
    </row>
    <row r="189" spans="2:9" ht="20.25" customHeight="1" outlineLevel="1" x14ac:dyDescent="0.3">
      <c r="B189" s="44"/>
      <c r="C189" s="44"/>
      <c r="D189" s="18"/>
      <c r="E189" s="18"/>
      <c r="F189" s="19"/>
      <c r="G189" s="20">
        <f t="shared" si="18"/>
        <v>0</v>
      </c>
      <c r="H189" s="21"/>
      <c r="I189" s="20">
        <f t="shared" si="19"/>
        <v>0</v>
      </c>
    </row>
    <row r="190" spans="2:9" ht="20.25" customHeight="1" outlineLevel="1" x14ac:dyDescent="0.3">
      <c r="B190" s="44"/>
      <c r="C190" s="44"/>
      <c r="D190" s="18"/>
      <c r="E190" s="18"/>
      <c r="F190" s="19"/>
      <c r="G190" s="20">
        <f t="shared" si="18"/>
        <v>0</v>
      </c>
      <c r="H190" s="21"/>
      <c r="I190" s="20">
        <f t="shared" si="19"/>
        <v>0</v>
      </c>
    </row>
    <row r="191" spans="2:9" ht="20.25" customHeight="1" outlineLevel="1" x14ac:dyDescent="0.3">
      <c r="B191" s="44"/>
      <c r="C191" s="44"/>
      <c r="D191" s="18"/>
      <c r="E191" s="18"/>
      <c r="F191" s="19"/>
      <c r="G191" s="20">
        <f t="shared" si="18"/>
        <v>0</v>
      </c>
      <c r="H191" s="21"/>
      <c r="I191" s="20">
        <f t="shared" si="19"/>
        <v>0</v>
      </c>
    </row>
    <row r="192" spans="2:9" ht="20.25" customHeight="1" outlineLevel="1" x14ac:dyDescent="0.3">
      <c r="B192" s="44"/>
      <c r="C192" s="44"/>
      <c r="D192" s="18"/>
      <c r="E192" s="18"/>
      <c r="F192" s="19"/>
      <c r="G192" s="20">
        <f t="shared" si="18"/>
        <v>0</v>
      </c>
      <c r="H192" s="21"/>
      <c r="I192" s="20">
        <f t="shared" si="19"/>
        <v>0</v>
      </c>
    </row>
    <row r="193" spans="2:9" ht="20.25" customHeight="1" outlineLevel="1" thickBot="1" x14ac:dyDescent="0.35">
      <c r="B193" s="51"/>
      <c r="C193" s="51"/>
      <c r="D193" s="22"/>
      <c r="E193" s="22"/>
      <c r="F193" s="23"/>
      <c r="G193" s="24">
        <f t="shared" si="18"/>
        <v>0</v>
      </c>
      <c r="H193" s="25"/>
      <c r="I193" s="24">
        <f t="shared" si="19"/>
        <v>0</v>
      </c>
    </row>
    <row r="194" spans="2:9" ht="19.5" customHeight="1" outlineLevel="1" x14ac:dyDescent="0.3">
      <c r="B194" s="52" t="s">
        <v>18</v>
      </c>
      <c r="C194" s="52"/>
      <c r="D194" s="7"/>
      <c r="E194" s="1"/>
      <c r="F194" s="33" t="s">
        <v>8</v>
      </c>
      <c r="G194" s="34"/>
      <c r="H194" s="34"/>
      <c r="I194" s="35">
        <f>SUM(I182:I193)</f>
        <v>0</v>
      </c>
    </row>
    <row r="195" spans="2:9" outlineLevel="1" x14ac:dyDescent="0.3"/>
    <row r="197" spans="2:9" ht="18" customHeight="1" x14ac:dyDescent="0.3">
      <c r="B197" s="50" t="s">
        <v>68</v>
      </c>
      <c r="C197" s="50"/>
      <c r="D197" s="50"/>
      <c r="E197" s="50"/>
      <c r="F197" s="50"/>
      <c r="G197" s="50"/>
      <c r="H197" s="50"/>
      <c r="I197" s="50"/>
    </row>
    <row r="198" spans="2:9" ht="3.75" customHeight="1" outlineLevel="1" x14ac:dyDescent="0.3">
      <c r="G198" s="1"/>
    </row>
    <row r="199" spans="2:9" ht="20.25" customHeight="1" outlineLevel="1" thickBot="1" x14ac:dyDescent="0.35">
      <c r="B199" s="42" t="s">
        <v>6</v>
      </c>
      <c r="C199" s="42"/>
      <c r="D199" s="6" t="s">
        <v>29</v>
      </c>
      <c r="E199" s="6" t="s">
        <v>30</v>
      </c>
      <c r="F199" s="6" t="s">
        <v>7</v>
      </c>
      <c r="G199" s="6" t="s">
        <v>28</v>
      </c>
      <c r="H199" s="6" t="s">
        <v>27</v>
      </c>
      <c r="I199" s="6" t="s">
        <v>5</v>
      </c>
    </row>
    <row r="200" spans="2:9" ht="20.25" customHeight="1" outlineLevel="1" x14ac:dyDescent="0.3">
      <c r="B200" s="43"/>
      <c r="C200" s="43"/>
      <c r="D200" s="14"/>
      <c r="E200" s="14"/>
      <c r="F200" s="15"/>
      <c r="G200" s="16">
        <f>E200*F200</f>
        <v>0</v>
      </c>
      <c r="H200" s="17"/>
      <c r="I200" s="16">
        <f>G200-(G200*H200)</f>
        <v>0</v>
      </c>
    </row>
    <row r="201" spans="2:9" ht="20.25" customHeight="1" outlineLevel="1" x14ac:dyDescent="0.3">
      <c r="B201" s="44"/>
      <c r="C201" s="44"/>
      <c r="D201" s="18"/>
      <c r="E201" s="18"/>
      <c r="F201" s="19"/>
      <c r="G201" s="20">
        <f t="shared" ref="G201:G211" si="20">E201*F201</f>
        <v>0</v>
      </c>
      <c r="H201" s="21"/>
      <c r="I201" s="20">
        <f t="shared" ref="I201:I211" si="21">G201-(G201*H201)</f>
        <v>0</v>
      </c>
    </row>
    <row r="202" spans="2:9" ht="20.25" customHeight="1" outlineLevel="1" x14ac:dyDescent="0.3">
      <c r="B202" s="44"/>
      <c r="C202" s="44"/>
      <c r="D202" s="18"/>
      <c r="E202" s="18"/>
      <c r="F202" s="19"/>
      <c r="G202" s="20">
        <f t="shared" si="20"/>
        <v>0</v>
      </c>
      <c r="H202" s="21"/>
      <c r="I202" s="20">
        <f t="shared" si="21"/>
        <v>0</v>
      </c>
    </row>
    <row r="203" spans="2:9" ht="20.25" customHeight="1" outlineLevel="1" x14ac:dyDescent="0.3">
      <c r="B203" s="44"/>
      <c r="C203" s="44"/>
      <c r="D203" s="18"/>
      <c r="E203" s="18"/>
      <c r="F203" s="19"/>
      <c r="G203" s="20">
        <f t="shared" si="20"/>
        <v>0</v>
      </c>
      <c r="H203" s="21"/>
      <c r="I203" s="20">
        <f t="shared" si="21"/>
        <v>0</v>
      </c>
    </row>
    <row r="204" spans="2:9" ht="20.25" customHeight="1" outlineLevel="1" x14ac:dyDescent="0.3">
      <c r="B204" s="44"/>
      <c r="C204" s="44"/>
      <c r="D204" s="18"/>
      <c r="E204" s="18"/>
      <c r="F204" s="19"/>
      <c r="G204" s="20">
        <f t="shared" si="20"/>
        <v>0</v>
      </c>
      <c r="H204" s="21"/>
      <c r="I204" s="20">
        <f t="shared" si="21"/>
        <v>0</v>
      </c>
    </row>
    <row r="205" spans="2:9" ht="20.25" customHeight="1" outlineLevel="1" x14ac:dyDescent="0.3">
      <c r="B205" s="44"/>
      <c r="C205" s="44"/>
      <c r="D205" s="18"/>
      <c r="E205" s="18"/>
      <c r="F205" s="19"/>
      <c r="G205" s="20">
        <f t="shared" si="20"/>
        <v>0</v>
      </c>
      <c r="H205" s="21"/>
      <c r="I205" s="20">
        <f t="shared" si="21"/>
        <v>0</v>
      </c>
    </row>
    <row r="206" spans="2:9" ht="20.25" customHeight="1" outlineLevel="1" x14ac:dyDescent="0.3">
      <c r="B206" s="44"/>
      <c r="C206" s="44"/>
      <c r="D206" s="18"/>
      <c r="E206" s="18"/>
      <c r="F206" s="19"/>
      <c r="G206" s="20">
        <f t="shared" si="20"/>
        <v>0</v>
      </c>
      <c r="H206" s="21"/>
      <c r="I206" s="20">
        <f t="shared" si="21"/>
        <v>0</v>
      </c>
    </row>
    <row r="207" spans="2:9" ht="20.25" customHeight="1" outlineLevel="1" x14ac:dyDescent="0.3">
      <c r="B207" s="44"/>
      <c r="C207" s="44"/>
      <c r="D207" s="18"/>
      <c r="E207" s="18"/>
      <c r="F207" s="19"/>
      <c r="G207" s="20">
        <f t="shared" si="20"/>
        <v>0</v>
      </c>
      <c r="H207" s="21"/>
      <c r="I207" s="20">
        <f t="shared" si="21"/>
        <v>0</v>
      </c>
    </row>
    <row r="208" spans="2:9" ht="20.25" customHeight="1" outlineLevel="1" x14ac:dyDescent="0.3">
      <c r="B208" s="44"/>
      <c r="C208" s="44"/>
      <c r="D208" s="18"/>
      <c r="E208" s="18"/>
      <c r="F208" s="19"/>
      <c r="G208" s="20">
        <f t="shared" si="20"/>
        <v>0</v>
      </c>
      <c r="H208" s="21"/>
      <c r="I208" s="20">
        <f t="shared" si="21"/>
        <v>0</v>
      </c>
    </row>
    <row r="209" spans="2:9" ht="20.25" customHeight="1" outlineLevel="1" x14ac:dyDescent="0.3">
      <c r="B209" s="44"/>
      <c r="C209" s="44"/>
      <c r="D209" s="18"/>
      <c r="E209" s="18"/>
      <c r="F209" s="19"/>
      <c r="G209" s="20">
        <f t="shared" si="20"/>
        <v>0</v>
      </c>
      <c r="H209" s="21"/>
      <c r="I209" s="20">
        <f t="shared" si="21"/>
        <v>0</v>
      </c>
    </row>
    <row r="210" spans="2:9" ht="20.25" customHeight="1" outlineLevel="1" x14ac:dyDescent="0.3">
      <c r="B210" s="44"/>
      <c r="C210" s="44"/>
      <c r="D210" s="18"/>
      <c r="E210" s="18"/>
      <c r="F210" s="19"/>
      <c r="G210" s="20">
        <f t="shared" si="20"/>
        <v>0</v>
      </c>
      <c r="H210" s="21"/>
      <c r="I210" s="20">
        <f t="shared" si="21"/>
        <v>0</v>
      </c>
    </row>
    <row r="211" spans="2:9" ht="20.25" customHeight="1" outlineLevel="1" thickBot="1" x14ac:dyDescent="0.35">
      <c r="B211" s="51"/>
      <c r="C211" s="51"/>
      <c r="D211" s="22"/>
      <c r="E211" s="22"/>
      <c r="F211" s="23"/>
      <c r="G211" s="24">
        <f t="shared" si="20"/>
        <v>0</v>
      </c>
      <c r="H211" s="25"/>
      <c r="I211" s="24">
        <f t="shared" si="21"/>
        <v>0</v>
      </c>
    </row>
    <row r="212" spans="2:9" ht="19.5" customHeight="1" outlineLevel="1" x14ac:dyDescent="0.3">
      <c r="B212" s="52" t="s">
        <v>18</v>
      </c>
      <c r="C212" s="52"/>
      <c r="D212" s="7"/>
      <c r="E212" s="1"/>
      <c r="F212" s="33" t="s">
        <v>8</v>
      </c>
      <c r="G212" s="34"/>
      <c r="H212" s="34"/>
      <c r="I212" s="35">
        <f>SUM(I200:I211)</f>
        <v>0</v>
      </c>
    </row>
    <row r="213" spans="2:9" outlineLevel="1" x14ac:dyDescent="0.3"/>
    <row r="215" spans="2:9" ht="18" customHeight="1" x14ac:dyDescent="0.3">
      <c r="B215" s="50" t="s">
        <v>69</v>
      </c>
      <c r="C215" s="50"/>
      <c r="D215" s="50"/>
      <c r="E215" s="50"/>
      <c r="F215" s="50"/>
      <c r="G215" s="50"/>
      <c r="H215" s="50"/>
      <c r="I215" s="50"/>
    </row>
    <row r="216" spans="2:9" ht="3.75" customHeight="1" outlineLevel="1" x14ac:dyDescent="0.3">
      <c r="G216" s="1"/>
    </row>
    <row r="217" spans="2:9" ht="20.25" customHeight="1" outlineLevel="1" thickBot="1" x14ac:dyDescent="0.35">
      <c r="B217" s="42" t="s">
        <v>6</v>
      </c>
      <c r="C217" s="42"/>
      <c r="D217" s="6" t="s">
        <v>29</v>
      </c>
      <c r="E217" s="6" t="s">
        <v>30</v>
      </c>
      <c r="F217" s="6" t="s">
        <v>7</v>
      </c>
      <c r="G217" s="6" t="s">
        <v>28</v>
      </c>
      <c r="H217" s="6" t="s">
        <v>27</v>
      </c>
      <c r="I217" s="6" t="s">
        <v>5</v>
      </c>
    </row>
    <row r="218" spans="2:9" ht="20.25" customHeight="1" outlineLevel="1" x14ac:dyDescent="0.3">
      <c r="B218" s="43"/>
      <c r="C218" s="43"/>
      <c r="D218" s="14"/>
      <c r="E218" s="14"/>
      <c r="F218" s="15"/>
      <c r="G218" s="16">
        <f>E218*F218</f>
        <v>0</v>
      </c>
      <c r="H218" s="17"/>
      <c r="I218" s="16">
        <f>G218-(G218*H218)</f>
        <v>0</v>
      </c>
    </row>
    <row r="219" spans="2:9" ht="20.25" customHeight="1" outlineLevel="1" x14ac:dyDescent="0.3">
      <c r="B219" s="44"/>
      <c r="C219" s="44"/>
      <c r="D219" s="18"/>
      <c r="E219" s="18"/>
      <c r="F219" s="19"/>
      <c r="G219" s="20">
        <f t="shared" ref="G219:G229" si="22">E219*F219</f>
        <v>0</v>
      </c>
      <c r="H219" s="21"/>
      <c r="I219" s="20">
        <f t="shared" ref="I219:I229" si="23">G219-(G219*H219)</f>
        <v>0</v>
      </c>
    </row>
    <row r="220" spans="2:9" ht="20.25" customHeight="1" outlineLevel="1" x14ac:dyDescent="0.3">
      <c r="B220" s="44"/>
      <c r="C220" s="44"/>
      <c r="D220" s="18"/>
      <c r="E220" s="18"/>
      <c r="F220" s="19"/>
      <c r="G220" s="20">
        <f t="shared" si="22"/>
        <v>0</v>
      </c>
      <c r="H220" s="21"/>
      <c r="I220" s="20">
        <f t="shared" si="23"/>
        <v>0</v>
      </c>
    </row>
    <row r="221" spans="2:9" ht="20.25" customHeight="1" outlineLevel="1" x14ac:dyDescent="0.3">
      <c r="B221" s="44"/>
      <c r="C221" s="44"/>
      <c r="D221" s="18"/>
      <c r="E221" s="18"/>
      <c r="F221" s="19"/>
      <c r="G221" s="20">
        <f t="shared" si="22"/>
        <v>0</v>
      </c>
      <c r="H221" s="21"/>
      <c r="I221" s="20">
        <f t="shared" si="23"/>
        <v>0</v>
      </c>
    </row>
    <row r="222" spans="2:9" ht="20.25" customHeight="1" outlineLevel="1" x14ac:dyDescent="0.3">
      <c r="B222" s="44"/>
      <c r="C222" s="44"/>
      <c r="D222" s="18"/>
      <c r="E222" s="18"/>
      <c r="F222" s="19"/>
      <c r="G222" s="20">
        <f t="shared" si="22"/>
        <v>0</v>
      </c>
      <c r="H222" s="21"/>
      <c r="I222" s="20">
        <f t="shared" si="23"/>
        <v>0</v>
      </c>
    </row>
    <row r="223" spans="2:9" ht="20.25" customHeight="1" outlineLevel="1" x14ac:dyDescent="0.3">
      <c r="B223" s="44"/>
      <c r="C223" s="44"/>
      <c r="D223" s="18"/>
      <c r="E223" s="18"/>
      <c r="F223" s="19"/>
      <c r="G223" s="20">
        <f t="shared" si="22"/>
        <v>0</v>
      </c>
      <c r="H223" s="21"/>
      <c r="I223" s="20">
        <f t="shared" si="23"/>
        <v>0</v>
      </c>
    </row>
    <row r="224" spans="2:9" ht="20.25" customHeight="1" outlineLevel="1" x14ac:dyDescent="0.3">
      <c r="B224" s="44"/>
      <c r="C224" s="44"/>
      <c r="D224" s="18"/>
      <c r="E224" s="18"/>
      <c r="F224" s="19"/>
      <c r="G224" s="20">
        <f t="shared" si="22"/>
        <v>0</v>
      </c>
      <c r="H224" s="21"/>
      <c r="I224" s="20">
        <f t="shared" si="23"/>
        <v>0</v>
      </c>
    </row>
    <row r="225" spans="2:9" ht="20.25" customHeight="1" outlineLevel="1" x14ac:dyDescent="0.3">
      <c r="B225" s="44"/>
      <c r="C225" s="44"/>
      <c r="D225" s="18"/>
      <c r="E225" s="18"/>
      <c r="F225" s="19"/>
      <c r="G225" s="20">
        <f t="shared" si="22"/>
        <v>0</v>
      </c>
      <c r="H225" s="21"/>
      <c r="I225" s="20">
        <f t="shared" si="23"/>
        <v>0</v>
      </c>
    </row>
    <row r="226" spans="2:9" ht="20.25" customHeight="1" outlineLevel="1" x14ac:dyDescent="0.3">
      <c r="B226" s="44"/>
      <c r="C226" s="44"/>
      <c r="D226" s="18"/>
      <c r="E226" s="18"/>
      <c r="F226" s="19"/>
      <c r="G226" s="20">
        <f t="shared" si="22"/>
        <v>0</v>
      </c>
      <c r="H226" s="21"/>
      <c r="I226" s="20">
        <f t="shared" si="23"/>
        <v>0</v>
      </c>
    </row>
    <row r="227" spans="2:9" ht="20.25" customHeight="1" outlineLevel="1" x14ac:dyDescent="0.3">
      <c r="B227" s="44"/>
      <c r="C227" s="44"/>
      <c r="D227" s="18"/>
      <c r="E227" s="18"/>
      <c r="F227" s="19"/>
      <c r="G227" s="20">
        <f t="shared" si="22"/>
        <v>0</v>
      </c>
      <c r="H227" s="21"/>
      <c r="I227" s="20">
        <f t="shared" si="23"/>
        <v>0</v>
      </c>
    </row>
    <row r="228" spans="2:9" ht="20.25" customHeight="1" outlineLevel="1" x14ac:dyDescent="0.3">
      <c r="B228" s="44"/>
      <c r="C228" s="44"/>
      <c r="D228" s="18"/>
      <c r="E228" s="18"/>
      <c r="F228" s="19"/>
      <c r="G228" s="20">
        <f t="shared" si="22"/>
        <v>0</v>
      </c>
      <c r="H228" s="21"/>
      <c r="I228" s="20">
        <f t="shared" si="23"/>
        <v>0</v>
      </c>
    </row>
    <row r="229" spans="2:9" ht="20.25" customHeight="1" outlineLevel="1" thickBot="1" x14ac:dyDescent="0.35">
      <c r="B229" s="51"/>
      <c r="C229" s="51"/>
      <c r="D229" s="22"/>
      <c r="E229" s="22"/>
      <c r="F229" s="23"/>
      <c r="G229" s="24">
        <f t="shared" si="22"/>
        <v>0</v>
      </c>
      <c r="H229" s="25"/>
      <c r="I229" s="24">
        <f t="shared" si="23"/>
        <v>0</v>
      </c>
    </row>
    <row r="230" spans="2:9" ht="19.5" customHeight="1" outlineLevel="1" x14ac:dyDescent="0.3">
      <c r="B230" s="52" t="s">
        <v>18</v>
      </c>
      <c r="C230" s="52"/>
      <c r="D230" s="7"/>
      <c r="E230" s="1"/>
      <c r="F230" s="33" t="s">
        <v>8</v>
      </c>
      <c r="G230" s="34"/>
      <c r="H230" s="34"/>
      <c r="I230" s="35">
        <f>SUM(I218:I229)</f>
        <v>0</v>
      </c>
    </row>
    <row r="231" spans="2:9" outlineLevel="1" x14ac:dyDescent="0.3"/>
    <row r="233" spans="2:9" ht="18" customHeight="1" x14ac:dyDescent="0.3">
      <c r="B233" s="50" t="s">
        <v>70</v>
      </c>
      <c r="C233" s="50"/>
      <c r="D233" s="50"/>
      <c r="E233" s="50"/>
      <c r="F233" s="50"/>
      <c r="G233" s="50"/>
      <c r="H233" s="50"/>
      <c r="I233" s="50"/>
    </row>
    <row r="234" spans="2:9" ht="3.75" customHeight="1" outlineLevel="1" x14ac:dyDescent="0.3">
      <c r="G234" s="1"/>
    </row>
    <row r="235" spans="2:9" ht="20.25" customHeight="1" outlineLevel="1" thickBot="1" x14ac:dyDescent="0.35">
      <c r="B235" s="42" t="s">
        <v>6</v>
      </c>
      <c r="C235" s="42"/>
      <c r="D235" s="6"/>
      <c r="E235" s="6"/>
      <c r="F235" s="6"/>
      <c r="G235" s="6"/>
      <c r="H235" s="6"/>
      <c r="I235" s="6" t="s">
        <v>5</v>
      </c>
    </row>
    <row r="236" spans="2:9" ht="20.25" customHeight="1" outlineLevel="1" x14ac:dyDescent="0.3">
      <c r="B236" s="43" t="str">
        <f>B17</f>
        <v xml:space="preserve">MOLERSKO-FARBARSKI RADOVI </v>
      </c>
      <c r="C236" s="43"/>
      <c r="D236" s="43"/>
      <c r="E236" s="43"/>
      <c r="F236" s="43"/>
      <c r="G236" s="43"/>
      <c r="H236" s="43"/>
      <c r="I236" s="16">
        <f>I32</f>
        <v>312572.7</v>
      </c>
    </row>
    <row r="237" spans="2:9" ht="20.25" customHeight="1" outlineLevel="1" x14ac:dyDescent="0.3">
      <c r="B237" s="44" t="str">
        <f>B35</f>
        <v xml:space="preserve">ELEKTRIČARSKI RADOVI </v>
      </c>
      <c r="C237" s="44"/>
      <c r="D237" s="44"/>
      <c r="E237" s="44"/>
      <c r="F237" s="44"/>
      <c r="G237" s="44"/>
      <c r="H237" s="44"/>
      <c r="I237" s="20">
        <f>I50</f>
        <v>94258</v>
      </c>
    </row>
    <row r="238" spans="2:9" ht="20.25" customHeight="1" outlineLevel="1" x14ac:dyDescent="0.3">
      <c r="B238" s="44" t="str">
        <f>B53</f>
        <v xml:space="preserve">KERAMIČARSKI RADOVI </v>
      </c>
      <c r="C238" s="44"/>
      <c r="D238" s="44"/>
      <c r="E238" s="44"/>
      <c r="F238" s="44"/>
      <c r="G238" s="44"/>
      <c r="H238" s="44"/>
      <c r="I238" s="20">
        <f>I68</f>
        <v>257600</v>
      </c>
    </row>
    <row r="239" spans="2:9" ht="20.25" customHeight="1" outlineLevel="1" x14ac:dyDescent="0.3">
      <c r="B239" s="44" t="str">
        <f>B71</f>
        <v>GIPSARSKI RADOVI</v>
      </c>
      <c r="C239" s="44"/>
      <c r="D239" s="44"/>
      <c r="E239" s="44"/>
      <c r="F239" s="44"/>
      <c r="G239" s="44"/>
      <c r="H239" s="44"/>
      <c r="I239" s="20">
        <f>I86</f>
        <v>221260</v>
      </c>
    </row>
    <row r="240" spans="2:9" ht="20.25" customHeight="1" outlineLevel="1" x14ac:dyDescent="0.3">
      <c r="B240" s="44" t="str">
        <f>B89</f>
        <v xml:space="preserve">GRAĐEVINSKI RADOVI </v>
      </c>
      <c r="C240" s="44"/>
      <c r="D240" s="44"/>
      <c r="E240" s="44"/>
      <c r="F240" s="44"/>
      <c r="G240" s="44"/>
      <c r="H240" s="44"/>
      <c r="I240" s="20">
        <f>I104</f>
        <v>150000</v>
      </c>
    </row>
    <row r="241" spans="2:9" ht="20.25" customHeight="1" outlineLevel="1" x14ac:dyDescent="0.3">
      <c r="B241" s="44" t="str">
        <f>B107</f>
        <v>GRUPA RADOVA ILI PRODATE ROBE 6</v>
      </c>
      <c r="C241" s="44"/>
      <c r="D241" s="44"/>
      <c r="E241" s="44"/>
      <c r="F241" s="44"/>
      <c r="G241" s="44"/>
      <c r="H241" s="44"/>
      <c r="I241" s="20">
        <f>I122</f>
        <v>0</v>
      </c>
    </row>
    <row r="242" spans="2:9" ht="20.25" customHeight="1" outlineLevel="1" x14ac:dyDescent="0.3">
      <c r="B242" s="44" t="str">
        <f>B125</f>
        <v>GRUPA RADOVA ILI PRODATE ROBE 7</v>
      </c>
      <c r="C242" s="44"/>
      <c r="D242" s="44"/>
      <c r="E242" s="44"/>
      <c r="F242" s="44"/>
      <c r="G242" s="44"/>
      <c r="H242" s="44"/>
      <c r="I242" s="20">
        <f>I140</f>
        <v>0</v>
      </c>
    </row>
    <row r="243" spans="2:9" ht="20.25" customHeight="1" outlineLevel="1" x14ac:dyDescent="0.3">
      <c r="B243" s="44" t="str">
        <f>B143</f>
        <v>GRUPA RADOVA ILI PRODATE ROBE 8</v>
      </c>
      <c r="C243" s="44"/>
      <c r="D243" s="44"/>
      <c r="E243" s="44"/>
      <c r="F243" s="44"/>
      <c r="G243" s="44"/>
      <c r="H243" s="44"/>
      <c r="I243" s="20">
        <f>I158</f>
        <v>0</v>
      </c>
    </row>
    <row r="244" spans="2:9" ht="20.25" customHeight="1" outlineLevel="1" x14ac:dyDescent="0.3">
      <c r="B244" s="44" t="str">
        <f>B161</f>
        <v>GRUPA RADOVA ILI PRODATE ROBE 9</v>
      </c>
      <c r="C244" s="44"/>
      <c r="D244" s="44"/>
      <c r="E244" s="44"/>
      <c r="F244" s="44"/>
      <c r="G244" s="44"/>
      <c r="H244" s="44"/>
      <c r="I244" s="20">
        <f>I176</f>
        <v>0</v>
      </c>
    </row>
    <row r="245" spans="2:9" ht="20.25" customHeight="1" outlineLevel="1" x14ac:dyDescent="0.3">
      <c r="B245" s="44" t="str">
        <f>B179</f>
        <v>GRUPA RADOVA ILI PRODATE ROBE 10</v>
      </c>
      <c r="C245" s="44"/>
      <c r="D245" s="44"/>
      <c r="E245" s="44"/>
      <c r="F245" s="44"/>
      <c r="G245" s="44"/>
      <c r="H245" s="44"/>
      <c r="I245" s="20">
        <f>I194</f>
        <v>0</v>
      </c>
    </row>
    <row r="246" spans="2:9" ht="20.25" customHeight="1" outlineLevel="1" x14ac:dyDescent="0.3">
      <c r="B246" s="44" t="str">
        <f>B197</f>
        <v>GRUPA RADOVA ILI PRODATE ROBE 11</v>
      </c>
      <c r="C246" s="44"/>
      <c r="D246" s="44"/>
      <c r="E246" s="44"/>
      <c r="F246" s="44"/>
      <c r="G246" s="44"/>
      <c r="H246" s="44"/>
      <c r="I246" s="20">
        <f>I212</f>
        <v>0</v>
      </c>
    </row>
    <row r="247" spans="2:9" ht="20.25" customHeight="1" outlineLevel="1" thickBot="1" x14ac:dyDescent="0.35">
      <c r="B247" s="51" t="str">
        <f>B215</f>
        <v>GRUPA RADOVA ILI PRODATE ROBE 12</v>
      </c>
      <c r="C247" s="51"/>
      <c r="D247" s="51"/>
      <c r="E247" s="51"/>
      <c r="F247" s="51"/>
      <c r="G247" s="51"/>
      <c r="H247" s="51"/>
      <c r="I247" s="24">
        <f>I230</f>
        <v>0</v>
      </c>
    </row>
    <row r="248" spans="2:9" ht="19.5" customHeight="1" outlineLevel="1" x14ac:dyDescent="0.3">
      <c r="B248" s="52" t="s">
        <v>18</v>
      </c>
      <c r="C248" s="52"/>
      <c r="D248" s="7"/>
      <c r="E248" s="1"/>
      <c r="F248" s="31" t="s">
        <v>8</v>
      </c>
      <c r="G248" s="36"/>
      <c r="H248" s="36"/>
      <c r="I248" s="11">
        <f>SUM(I236:I247)</f>
        <v>1035690.7</v>
      </c>
    </row>
    <row r="249" spans="2:9" outlineLevel="1" x14ac:dyDescent="0.3"/>
    <row r="250" spans="2:9" ht="7.5" customHeight="1" x14ac:dyDescent="0.3"/>
    <row r="251" spans="2:9" ht="15.6" x14ac:dyDescent="0.3">
      <c r="G251" s="1"/>
      <c r="I251" s="9" t="s">
        <v>33</v>
      </c>
    </row>
    <row r="252" spans="2:9" ht="2.25" customHeight="1" x14ac:dyDescent="0.3">
      <c r="G252" s="1"/>
      <c r="I252" s="8"/>
    </row>
    <row r="253" spans="2:9" x14ac:dyDescent="0.3">
      <c r="B253" s="55" t="s">
        <v>34</v>
      </c>
      <c r="C253" s="55"/>
      <c r="D253" s="55"/>
      <c r="E253" s="55"/>
      <c r="F253" s="55"/>
      <c r="G253" s="55"/>
      <c r="H253" s="55"/>
      <c r="I253" s="55"/>
    </row>
    <row r="254" spans="2:9" ht="7.5" customHeight="1" x14ac:dyDescent="0.3"/>
    <row r="255" spans="2:9" ht="15.6" x14ac:dyDescent="0.3">
      <c r="B255" s="10" t="s">
        <v>9</v>
      </c>
    </row>
    <row r="256" spans="2:9" ht="2.25" customHeight="1" x14ac:dyDescent="0.3">
      <c r="G256" s="8"/>
    </row>
    <row r="257" spans="2:8" x14ac:dyDescent="0.3">
      <c r="B257" s="32" t="s">
        <v>73</v>
      </c>
      <c r="C257" s="37"/>
      <c r="D257" s="37"/>
      <c r="E257" s="37"/>
      <c r="F257" s="37"/>
      <c r="G257" s="37"/>
      <c r="H257" s="37"/>
    </row>
    <row r="258" spans="2:8" x14ac:dyDescent="0.3">
      <c r="B258" s="32" t="s">
        <v>71</v>
      </c>
      <c r="C258" s="37"/>
      <c r="D258" s="37"/>
      <c r="E258" s="37"/>
      <c r="F258" s="37"/>
      <c r="G258" s="37"/>
      <c r="H258" s="37"/>
    </row>
    <row r="259" spans="2:8" x14ac:dyDescent="0.3">
      <c r="B259" s="56"/>
      <c r="C259" s="56"/>
      <c r="D259" s="56"/>
      <c r="E259" s="56"/>
      <c r="F259" s="56"/>
      <c r="G259" s="56"/>
      <c r="H259" s="56"/>
    </row>
    <row r="260" spans="2:8" x14ac:dyDescent="0.3">
      <c r="B260" s="53"/>
      <c r="C260" s="54"/>
      <c r="D260" s="54"/>
      <c r="E260" s="54"/>
      <c r="F260" s="54"/>
      <c r="G260" s="54"/>
    </row>
    <row r="261" spans="2:8" x14ac:dyDescent="0.3">
      <c r="B261" s="53"/>
      <c r="C261" s="54"/>
      <c r="D261" s="54"/>
      <c r="E261" s="54"/>
      <c r="F261" s="54"/>
      <c r="G261" s="54"/>
    </row>
    <row r="262" spans="2:8" x14ac:dyDescent="0.3">
      <c r="B262" s="53"/>
      <c r="C262" s="54"/>
      <c r="D262" s="54"/>
      <c r="E262" s="54"/>
      <c r="F262" s="54"/>
      <c r="G262" s="54"/>
    </row>
    <row r="263" spans="2:8" x14ac:dyDescent="0.3">
      <c r="B263" s="53"/>
      <c r="C263" s="54"/>
      <c r="D263" s="54"/>
      <c r="E263" s="54"/>
      <c r="F263" s="54"/>
      <c r="G263" s="54"/>
    </row>
    <row r="265" spans="2:8" x14ac:dyDescent="0.3">
      <c r="B265" s="30"/>
    </row>
  </sheetData>
  <mergeCells count="206">
    <mergeCell ref="B260:G260"/>
    <mergeCell ref="B261:G261"/>
    <mergeCell ref="B262:G262"/>
    <mergeCell ref="B263:G263"/>
    <mergeCell ref="B247:H247"/>
    <mergeCell ref="B248:C248"/>
    <mergeCell ref="B253:I253"/>
    <mergeCell ref="B259:H259"/>
    <mergeCell ref="B241:H241"/>
    <mergeCell ref="B242:H242"/>
    <mergeCell ref="B243:H243"/>
    <mergeCell ref="B244:H244"/>
    <mergeCell ref="B245:H245"/>
    <mergeCell ref="B246:H246"/>
    <mergeCell ref="B235:C235"/>
    <mergeCell ref="B236:H236"/>
    <mergeCell ref="B237:H237"/>
    <mergeCell ref="B238:H238"/>
    <mergeCell ref="B239:H239"/>
    <mergeCell ref="B240:H240"/>
    <mergeCell ref="B226:C226"/>
    <mergeCell ref="B227:C227"/>
    <mergeCell ref="B228:C228"/>
    <mergeCell ref="B229:C229"/>
    <mergeCell ref="B230:C230"/>
    <mergeCell ref="B233:I233"/>
    <mergeCell ref="B220:C220"/>
    <mergeCell ref="B221:C221"/>
    <mergeCell ref="B222:C222"/>
    <mergeCell ref="B223:C223"/>
    <mergeCell ref="B224:C224"/>
    <mergeCell ref="B225:C225"/>
    <mergeCell ref="B211:C211"/>
    <mergeCell ref="B212:C212"/>
    <mergeCell ref="B215:I215"/>
    <mergeCell ref="B217:C217"/>
    <mergeCell ref="B218:C218"/>
    <mergeCell ref="B219:C219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0:C190"/>
    <mergeCell ref="B191:C191"/>
    <mergeCell ref="B192:C192"/>
    <mergeCell ref="B193:C193"/>
    <mergeCell ref="B194:C194"/>
    <mergeCell ref="B197:I197"/>
    <mergeCell ref="B184:C184"/>
    <mergeCell ref="B185:C185"/>
    <mergeCell ref="B186:C186"/>
    <mergeCell ref="B187:C187"/>
    <mergeCell ref="B188:C188"/>
    <mergeCell ref="B189:C189"/>
    <mergeCell ref="B175:C175"/>
    <mergeCell ref="B176:C176"/>
    <mergeCell ref="B179:I179"/>
    <mergeCell ref="B181:C181"/>
    <mergeCell ref="B182:C182"/>
    <mergeCell ref="B183:C183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4:C154"/>
    <mergeCell ref="B155:C155"/>
    <mergeCell ref="B156:C156"/>
    <mergeCell ref="B157:C157"/>
    <mergeCell ref="B158:C158"/>
    <mergeCell ref="B161:I161"/>
    <mergeCell ref="B148:C148"/>
    <mergeCell ref="B149:C149"/>
    <mergeCell ref="B150:C150"/>
    <mergeCell ref="B151:C151"/>
    <mergeCell ref="B152:C152"/>
    <mergeCell ref="B153:C153"/>
    <mergeCell ref="B139:C139"/>
    <mergeCell ref="B140:C140"/>
    <mergeCell ref="B143:I143"/>
    <mergeCell ref="B145:C145"/>
    <mergeCell ref="B146:C146"/>
    <mergeCell ref="B147:C147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18:C118"/>
    <mergeCell ref="B119:C119"/>
    <mergeCell ref="B120:C120"/>
    <mergeCell ref="B121:C121"/>
    <mergeCell ref="B122:C122"/>
    <mergeCell ref="B125:I125"/>
    <mergeCell ref="B112:C112"/>
    <mergeCell ref="B113:C113"/>
    <mergeCell ref="B114:C114"/>
    <mergeCell ref="B115:C115"/>
    <mergeCell ref="B116:C116"/>
    <mergeCell ref="B117:C117"/>
    <mergeCell ref="B103:C103"/>
    <mergeCell ref="B104:C104"/>
    <mergeCell ref="B107:I107"/>
    <mergeCell ref="B109:C109"/>
    <mergeCell ref="B110:C110"/>
    <mergeCell ref="B111:C111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2:C82"/>
    <mergeCell ref="B83:C83"/>
    <mergeCell ref="B84:C84"/>
    <mergeCell ref="B85:C85"/>
    <mergeCell ref="B86:C86"/>
    <mergeCell ref="B89:I89"/>
    <mergeCell ref="B76:C76"/>
    <mergeCell ref="B77:C77"/>
    <mergeCell ref="B78:C78"/>
    <mergeCell ref="B79:C79"/>
    <mergeCell ref="B80:C80"/>
    <mergeCell ref="B81:C81"/>
    <mergeCell ref="B67:C67"/>
    <mergeCell ref="B68:C68"/>
    <mergeCell ref="B71:I71"/>
    <mergeCell ref="B73:C73"/>
    <mergeCell ref="B74:C74"/>
    <mergeCell ref="B75:C75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6:C46"/>
    <mergeCell ref="B47:C47"/>
    <mergeCell ref="B48:C48"/>
    <mergeCell ref="B49:C49"/>
    <mergeCell ref="B50:C50"/>
    <mergeCell ref="B53:I53"/>
    <mergeCell ref="B40:C40"/>
    <mergeCell ref="B41:C41"/>
    <mergeCell ref="B42:C42"/>
    <mergeCell ref="B43:C43"/>
    <mergeCell ref="B44:C44"/>
    <mergeCell ref="B45:C45"/>
    <mergeCell ref="B31:C31"/>
    <mergeCell ref="B32:C32"/>
    <mergeCell ref="B35:I35"/>
    <mergeCell ref="B37:C37"/>
    <mergeCell ref="B38:C38"/>
    <mergeCell ref="B39:C39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0:C10"/>
    <mergeCell ref="G10:I10"/>
    <mergeCell ref="H12:I12"/>
    <mergeCell ref="H13:I13"/>
    <mergeCell ref="H14:I14"/>
    <mergeCell ref="B17:I17"/>
  </mergeCells>
  <dataValidations count="2">
    <dataValidation type="list" allowBlank="1" showInputMessage="1" showErrorMessage="1" sqref="D20:D31 D38:D49 D56:D67 D74:D85 D92:D103 D110:D121 D128:D139 D146:D157 D164:D175 D182:D193 D200:D211 D218:D229" xr:uid="{A9DDC581-2212-4D87-BF48-A0210F598BB2}">
      <formula1>JEDINICA</formula1>
    </dataValidation>
    <dataValidation type="list" allowBlank="1" showInputMessage="1" showErrorMessage="1" sqref="G10:I10" xr:uid="{610BD28A-D940-4818-A521-84780F24A677}">
      <formula1>DOKUMENT</formula1>
    </dataValidation>
  </dataValidations>
  <pageMargins left="0.31496062992125984" right="0.31496062992125984" top="0.74803149606299213" bottom="0.74803149606299213" header="0.39370078740157483" footer="0.31496062992125984"/>
  <pageSetup paperSize="9" scale="9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94D2-B083-46B3-8C04-C3B1517B8565}">
  <sheetPr>
    <tabColor theme="4" tint="0.39997558519241921"/>
    <pageSetUpPr fitToPage="1"/>
  </sheetPr>
  <dimension ref="A8:O263"/>
  <sheetViews>
    <sheetView showGridLines="0" zoomScale="85" zoomScaleNormal="85" workbookViewId="0">
      <selection activeCell="G10" sqref="G10:I10"/>
    </sheetView>
  </sheetViews>
  <sheetFormatPr defaultColWidth="9.109375" defaultRowHeight="14.4" outlineLevelRow="1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3.5546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24</v>
      </c>
    </row>
    <row r="9" spans="2:9" ht="1.5" customHeight="1" x14ac:dyDescent="0.3"/>
    <row r="10" spans="2:9" ht="23.4" x14ac:dyDescent="0.3">
      <c r="B10" s="45" t="s">
        <v>72</v>
      </c>
      <c r="C10" s="45"/>
      <c r="G10" s="46" t="s">
        <v>10</v>
      </c>
      <c r="H10" s="46"/>
      <c r="I10" s="46"/>
    </row>
    <row r="11" spans="2:9" ht="3.75" customHeight="1" x14ac:dyDescent="0.3">
      <c r="G11" s="1"/>
    </row>
    <row r="12" spans="2:9" ht="15.6" x14ac:dyDescent="0.3">
      <c r="B12" s="4" t="s">
        <v>25</v>
      </c>
      <c r="C12" s="2" t="s">
        <v>26</v>
      </c>
      <c r="E12" s="13"/>
      <c r="F12" s="26"/>
      <c r="G12" s="28" t="s">
        <v>4</v>
      </c>
      <c r="H12" s="47" t="s">
        <v>36</v>
      </c>
      <c r="I12" s="47"/>
    </row>
    <row r="13" spans="2:9" x14ac:dyDescent="0.3">
      <c r="B13" s="4" t="s">
        <v>1</v>
      </c>
      <c r="C13" s="5" t="s">
        <v>37</v>
      </c>
      <c r="E13" s="1"/>
      <c r="F13" s="27"/>
      <c r="G13" s="29" t="s">
        <v>2</v>
      </c>
      <c r="H13" s="48">
        <v>45092</v>
      </c>
      <c r="I13" s="48"/>
    </row>
    <row r="14" spans="2:9" x14ac:dyDescent="0.3">
      <c r="B14" s="4" t="s">
        <v>0</v>
      </c>
      <c r="C14" s="5" t="s">
        <v>37</v>
      </c>
      <c r="E14" s="1"/>
      <c r="F14" s="3"/>
      <c r="G14" s="1" t="s">
        <v>3</v>
      </c>
      <c r="H14" s="49" t="s">
        <v>31</v>
      </c>
      <c r="I14" s="49"/>
    </row>
    <row r="15" spans="2:9" x14ac:dyDescent="0.3">
      <c r="C15" s="1"/>
    </row>
    <row r="16" spans="2:9" ht="3.75" customHeight="1" x14ac:dyDescent="0.3">
      <c r="G16" s="1"/>
    </row>
    <row r="17" spans="2:9" ht="18" customHeight="1" x14ac:dyDescent="0.3">
      <c r="B17" s="50" t="s">
        <v>38</v>
      </c>
      <c r="C17" s="50"/>
      <c r="D17" s="50"/>
      <c r="E17" s="50"/>
      <c r="F17" s="50"/>
      <c r="G17" s="50"/>
      <c r="H17" s="50"/>
      <c r="I17" s="50"/>
    </row>
    <row r="18" spans="2:9" ht="3.75" customHeight="1" outlineLevel="1" x14ac:dyDescent="0.3">
      <c r="G18" s="1"/>
    </row>
    <row r="19" spans="2:9" ht="20.25" customHeight="1" outlineLevel="1" thickBot="1" x14ac:dyDescent="0.35">
      <c r="B19" s="42" t="s">
        <v>6</v>
      </c>
      <c r="C19" s="42"/>
      <c r="D19" s="6" t="s">
        <v>29</v>
      </c>
      <c r="E19" s="6" t="s">
        <v>30</v>
      </c>
      <c r="F19" s="6" t="s">
        <v>7</v>
      </c>
      <c r="G19" s="6" t="s">
        <v>28</v>
      </c>
      <c r="H19" s="6" t="s">
        <v>27</v>
      </c>
      <c r="I19" s="6" t="s">
        <v>5</v>
      </c>
    </row>
    <row r="20" spans="2:9" ht="20.25" customHeight="1" outlineLevel="1" x14ac:dyDescent="0.3">
      <c r="B20" s="43" t="s">
        <v>39</v>
      </c>
      <c r="C20" s="43"/>
      <c r="D20" s="14" t="s">
        <v>32</v>
      </c>
      <c r="E20" s="14">
        <v>523</v>
      </c>
      <c r="F20" s="15">
        <v>230</v>
      </c>
      <c r="G20" s="16">
        <f>E20*F20</f>
        <v>120290</v>
      </c>
      <c r="H20" s="17">
        <v>7.0000000000000007E-2</v>
      </c>
      <c r="I20" s="16">
        <f>G20-(G20*H20)</f>
        <v>111869.7</v>
      </c>
    </row>
    <row r="21" spans="2:9" ht="20.25" customHeight="1" outlineLevel="1" x14ac:dyDescent="0.3">
      <c r="B21" s="44" t="s">
        <v>40</v>
      </c>
      <c r="C21" s="44"/>
      <c r="D21" s="18" t="s">
        <v>32</v>
      </c>
      <c r="E21" s="18">
        <v>770</v>
      </c>
      <c r="F21" s="19">
        <v>230</v>
      </c>
      <c r="G21" s="20">
        <f t="shared" ref="G21:G31" si="0">E21*F21</f>
        <v>177100</v>
      </c>
      <c r="H21" s="21">
        <v>7.0000000000000007E-2</v>
      </c>
      <c r="I21" s="20">
        <f t="shared" ref="I21:I31" si="1">G21-(G21*H21)</f>
        <v>164703</v>
      </c>
    </row>
    <row r="22" spans="2:9" ht="20.25" customHeight="1" outlineLevel="1" x14ac:dyDescent="0.3">
      <c r="B22" s="44" t="s">
        <v>41</v>
      </c>
      <c r="C22" s="44"/>
      <c r="D22" s="18" t="s">
        <v>16</v>
      </c>
      <c r="E22" s="18">
        <v>45</v>
      </c>
      <c r="F22" s="19">
        <v>520</v>
      </c>
      <c r="G22" s="20">
        <f t="shared" si="0"/>
        <v>23400</v>
      </c>
      <c r="H22" s="21">
        <v>0</v>
      </c>
      <c r="I22" s="20">
        <f t="shared" si="1"/>
        <v>23400</v>
      </c>
    </row>
    <row r="23" spans="2:9" ht="20.25" customHeight="1" outlineLevel="1" x14ac:dyDescent="0.3">
      <c r="B23" s="44" t="s">
        <v>42</v>
      </c>
      <c r="C23" s="44"/>
      <c r="D23" s="18" t="s">
        <v>20</v>
      </c>
      <c r="E23" s="18">
        <v>18</v>
      </c>
      <c r="F23" s="19">
        <v>700</v>
      </c>
      <c r="G23" s="20">
        <f t="shared" si="0"/>
        <v>12600</v>
      </c>
      <c r="H23" s="21">
        <v>0</v>
      </c>
      <c r="I23" s="20">
        <f t="shared" si="1"/>
        <v>12600</v>
      </c>
    </row>
    <row r="24" spans="2:9" ht="20.25" customHeight="1" outlineLevel="1" x14ac:dyDescent="0.3">
      <c r="B24" s="44"/>
      <c r="C24" s="44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outlineLevel="1" x14ac:dyDescent="0.3">
      <c r="B25" s="44"/>
      <c r="C25" s="44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outlineLevel="1" x14ac:dyDescent="0.3">
      <c r="B26" s="44"/>
      <c r="C26" s="44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outlineLevel="1" x14ac:dyDescent="0.3">
      <c r="B27" s="44"/>
      <c r="C27" s="44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outlineLevel="1" x14ac:dyDescent="0.3">
      <c r="B28" s="44"/>
      <c r="C28" s="44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outlineLevel="1" x14ac:dyDescent="0.3">
      <c r="B29" s="44"/>
      <c r="C29" s="44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outlineLevel="1" x14ac:dyDescent="0.3">
      <c r="B30" s="44"/>
      <c r="C30" s="44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outlineLevel="1" thickBot="1" x14ac:dyDescent="0.35">
      <c r="B31" s="51"/>
      <c r="C31" s="51"/>
      <c r="D31" s="22"/>
      <c r="E31" s="22"/>
      <c r="F31" s="23"/>
      <c r="G31" s="24">
        <f t="shared" si="0"/>
        <v>0</v>
      </c>
      <c r="H31" s="25"/>
      <c r="I31" s="24">
        <f t="shared" si="1"/>
        <v>0</v>
      </c>
    </row>
    <row r="32" spans="2:9" ht="19.5" customHeight="1" outlineLevel="1" x14ac:dyDescent="0.3">
      <c r="B32" s="52" t="s">
        <v>18</v>
      </c>
      <c r="C32" s="52"/>
      <c r="D32" s="7"/>
      <c r="E32" s="1"/>
      <c r="F32" s="33" t="s">
        <v>8</v>
      </c>
      <c r="G32" s="34"/>
      <c r="H32" s="34"/>
      <c r="I32" s="35">
        <f>SUM(I20:I31)</f>
        <v>312572.7</v>
      </c>
    </row>
    <row r="33" spans="2:9" outlineLevel="1" x14ac:dyDescent="0.3"/>
    <row r="35" spans="2:9" ht="18" customHeight="1" x14ac:dyDescent="0.3">
      <c r="B35" s="50" t="s">
        <v>43</v>
      </c>
      <c r="C35" s="50"/>
      <c r="D35" s="50"/>
      <c r="E35" s="50"/>
      <c r="F35" s="50"/>
      <c r="G35" s="50"/>
      <c r="H35" s="50"/>
      <c r="I35" s="50"/>
    </row>
    <row r="36" spans="2:9" ht="3.75" customHeight="1" outlineLevel="1" x14ac:dyDescent="0.3">
      <c r="G36" s="1"/>
    </row>
    <row r="37" spans="2:9" ht="20.25" customHeight="1" outlineLevel="1" thickBot="1" x14ac:dyDescent="0.35">
      <c r="B37" s="42" t="s">
        <v>6</v>
      </c>
      <c r="C37" s="42"/>
      <c r="D37" s="6" t="s">
        <v>29</v>
      </c>
      <c r="E37" s="6" t="s">
        <v>30</v>
      </c>
      <c r="F37" s="6" t="s">
        <v>7</v>
      </c>
      <c r="G37" s="6" t="s">
        <v>28</v>
      </c>
      <c r="H37" s="6" t="s">
        <v>27</v>
      </c>
      <c r="I37" s="6" t="s">
        <v>5</v>
      </c>
    </row>
    <row r="38" spans="2:9" ht="20.25" customHeight="1" outlineLevel="1" x14ac:dyDescent="0.3">
      <c r="B38" s="43" t="s">
        <v>44</v>
      </c>
      <c r="C38" s="43"/>
      <c r="D38" s="14" t="s">
        <v>16</v>
      </c>
      <c r="E38" s="14">
        <v>720</v>
      </c>
      <c r="F38" s="15">
        <v>85</v>
      </c>
      <c r="G38" s="16">
        <f>E38*F38</f>
        <v>61200</v>
      </c>
      <c r="H38" s="17">
        <v>0</v>
      </c>
      <c r="I38" s="16">
        <f>G38-(G38*H38)</f>
        <v>61200</v>
      </c>
    </row>
    <row r="39" spans="2:9" ht="20.25" customHeight="1" outlineLevel="1" x14ac:dyDescent="0.3">
      <c r="B39" s="44" t="s">
        <v>45</v>
      </c>
      <c r="C39" s="44"/>
      <c r="D39" s="18" t="s">
        <v>20</v>
      </c>
      <c r="E39" s="18">
        <v>28</v>
      </c>
      <c r="F39" s="19">
        <v>330</v>
      </c>
      <c r="G39" s="20">
        <f t="shared" ref="G39:G49" si="2">E39*F39</f>
        <v>9240</v>
      </c>
      <c r="H39" s="21">
        <v>0.05</v>
      </c>
      <c r="I39" s="20">
        <f t="shared" ref="I39:I49" si="3">G39-(G39*H39)</f>
        <v>8778</v>
      </c>
    </row>
    <row r="40" spans="2:9" ht="20.25" customHeight="1" outlineLevel="1" x14ac:dyDescent="0.3">
      <c r="B40" s="44" t="s">
        <v>46</v>
      </c>
      <c r="C40" s="44"/>
      <c r="D40" s="18" t="s">
        <v>20</v>
      </c>
      <c r="E40" s="18">
        <v>14</v>
      </c>
      <c r="F40" s="19">
        <v>920</v>
      </c>
      <c r="G40" s="20">
        <f t="shared" si="2"/>
        <v>12880</v>
      </c>
      <c r="H40" s="21">
        <v>0</v>
      </c>
      <c r="I40" s="20">
        <f t="shared" si="3"/>
        <v>12880</v>
      </c>
    </row>
    <row r="41" spans="2:9" ht="20.25" customHeight="1" outlineLevel="1" x14ac:dyDescent="0.3">
      <c r="B41" s="44" t="s">
        <v>47</v>
      </c>
      <c r="C41" s="44"/>
      <c r="D41" s="18" t="s">
        <v>20</v>
      </c>
      <c r="E41" s="18">
        <v>2</v>
      </c>
      <c r="F41" s="19">
        <v>5700</v>
      </c>
      <c r="G41" s="20">
        <f t="shared" si="2"/>
        <v>11400</v>
      </c>
      <c r="H41" s="21">
        <v>0</v>
      </c>
      <c r="I41" s="20">
        <f t="shared" si="3"/>
        <v>11400</v>
      </c>
    </row>
    <row r="42" spans="2:9" ht="20.25" customHeight="1" outlineLevel="1" x14ac:dyDescent="0.3">
      <c r="B42" s="44"/>
      <c r="C42" s="44"/>
      <c r="D42" s="18"/>
      <c r="E42" s="18"/>
      <c r="F42" s="19"/>
      <c r="G42" s="20">
        <f t="shared" si="2"/>
        <v>0</v>
      </c>
      <c r="H42" s="21"/>
      <c r="I42" s="20">
        <f t="shared" si="3"/>
        <v>0</v>
      </c>
    </row>
    <row r="43" spans="2:9" ht="20.25" customHeight="1" outlineLevel="1" x14ac:dyDescent="0.3">
      <c r="B43" s="44"/>
      <c r="C43" s="44"/>
      <c r="D43" s="18"/>
      <c r="E43" s="18"/>
      <c r="F43" s="19"/>
      <c r="G43" s="20">
        <f t="shared" si="2"/>
        <v>0</v>
      </c>
      <c r="H43" s="21"/>
      <c r="I43" s="20">
        <f t="shared" si="3"/>
        <v>0</v>
      </c>
    </row>
    <row r="44" spans="2:9" ht="20.25" customHeight="1" outlineLevel="1" x14ac:dyDescent="0.3">
      <c r="B44" s="44"/>
      <c r="C44" s="44"/>
      <c r="D44" s="18"/>
      <c r="E44" s="18"/>
      <c r="F44" s="19"/>
      <c r="G44" s="20">
        <f t="shared" si="2"/>
        <v>0</v>
      </c>
      <c r="H44" s="21"/>
      <c r="I44" s="20">
        <f t="shared" si="3"/>
        <v>0</v>
      </c>
    </row>
    <row r="45" spans="2:9" ht="20.25" customHeight="1" outlineLevel="1" x14ac:dyDescent="0.3">
      <c r="B45" s="44"/>
      <c r="C45" s="44"/>
      <c r="D45" s="18"/>
      <c r="E45" s="18"/>
      <c r="F45" s="19"/>
      <c r="G45" s="20">
        <f t="shared" si="2"/>
        <v>0</v>
      </c>
      <c r="H45" s="21"/>
      <c r="I45" s="20">
        <f t="shared" si="3"/>
        <v>0</v>
      </c>
    </row>
    <row r="46" spans="2:9" ht="20.25" customHeight="1" outlineLevel="1" x14ac:dyDescent="0.3">
      <c r="B46" s="44"/>
      <c r="C46" s="44"/>
      <c r="D46" s="18"/>
      <c r="E46" s="18"/>
      <c r="F46" s="19"/>
      <c r="G46" s="20">
        <f t="shared" si="2"/>
        <v>0</v>
      </c>
      <c r="H46" s="21"/>
      <c r="I46" s="20">
        <f t="shared" si="3"/>
        <v>0</v>
      </c>
    </row>
    <row r="47" spans="2:9" ht="20.25" customHeight="1" outlineLevel="1" x14ac:dyDescent="0.3">
      <c r="B47" s="44"/>
      <c r="C47" s="44"/>
      <c r="D47" s="18"/>
      <c r="E47" s="18"/>
      <c r="F47" s="19"/>
      <c r="G47" s="20">
        <f t="shared" si="2"/>
        <v>0</v>
      </c>
      <c r="H47" s="21"/>
      <c r="I47" s="20">
        <f t="shared" si="3"/>
        <v>0</v>
      </c>
    </row>
    <row r="48" spans="2:9" ht="20.25" customHeight="1" outlineLevel="1" x14ac:dyDescent="0.3">
      <c r="B48" s="44"/>
      <c r="C48" s="44"/>
      <c r="D48" s="18"/>
      <c r="E48" s="18"/>
      <c r="F48" s="19"/>
      <c r="G48" s="20">
        <f t="shared" si="2"/>
        <v>0</v>
      </c>
      <c r="H48" s="21"/>
      <c r="I48" s="20">
        <f t="shared" si="3"/>
        <v>0</v>
      </c>
    </row>
    <row r="49" spans="2:9" ht="20.25" customHeight="1" outlineLevel="1" thickBot="1" x14ac:dyDescent="0.35">
      <c r="B49" s="51"/>
      <c r="C49" s="51"/>
      <c r="D49" s="22"/>
      <c r="E49" s="22"/>
      <c r="F49" s="23"/>
      <c r="G49" s="24">
        <f t="shared" si="2"/>
        <v>0</v>
      </c>
      <c r="H49" s="25"/>
      <c r="I49" s="24">
        <f t="shared" si="3"/>
        <v>0</v>
      </c>
    </row>
    <row r="50" spans="2:9" ht="19.5" customHeight="1" outlineLevel="1" x14ac:dyDescent="0.3">
      <c r="B50" s="52" t="s">
        <v>18</v>
      </c>
      <c r="C50" s="52"/>
      <c r="D50" s="7"/>
      <c r="E50" s="1"/>
      <c r="F50" s="33" t="s">
        <v>8</v>
      </c>
      <c r="G50" s="34"/>
      <c r="H50" s="34"/>
      <c r="I50" s="35">
        <f>SUM(I38:I49)</f>
        <v>94258</v>
      </c>
    </row>
    <row r="51" spans="2:9" outlineLevel="1" x14ac:dyDescent="0.3"/>
    <row r="53" spans="2:9" ht="18" customHeight="1" x14ac:dyDescent="0.3">
      <c r="B53" s="50" t="s">
        <v>48</v>
      </c>
      <c r="C53" s="50"/>
      <c r="D53" s="50"/>
      <c r="E53" s="50"/>
      <c r="F53" s="50"/>
      <c r="G53" s="50"/>
      <c r="H53" s="50"/>
      <c r="I53" s="50"/>
    </row>
    <row r="54" spans="2:9" ht="3.75" customHeight="1" outlineLevel="1" x14ac:dyDescent="0.3">
      <c r="G54" s="1"/>
    </row>
    <row r="55" spans="2:9" ht="20.25" customHeight="1" outlineLevel="1" thickBot="1" x14ac:dyDescent="0.35">
      <c r="B55" s="42" t="s">
        <v>6</v>
      </c>
      <c r="C55" s="42"/>
      <c r="D55" s="6" t="s">
        <v>29</v>
      </c>
      <c r="E55" s="6" t="s">
        <v>30</v>
      </c>
      <c r="F55" s="6" t="s">
        <v>7</v>
      </c>
      <c r="G55" s="6" t="s">
        <v>28</v>
      </c>
      <c r="H55" s="6" t="s">
        <v>27</v>
      </c>
      <c r="I55" s="6" t="s">
        <v>5</v>
      </c>
    </row>
    <row r="56" spans="2:9" ht="20.25" customHeight="1" outlineLevel="1" x14ac:dyDescent="0.3">
      <c r="B56" s="43" t="s">
        <v>49</v>
      </c>
      <c r="C56" s="43"/>
      <c r="D56" s="14" t="s">
        <v>32</v>
      </c>
      <c r="E56" s="14">
        <v>72</v>
      </c>
      <c r="F56" s="15">
        <v>1400</v>
      </c>
      <c r="G56" s="16">
        <f>E56*F56</f>
        <v>100800</v>
      </c>
      <c r="H56" s="17">
        <v>0</v>
      </c>
      <c r="I56" s="16">
        <f>G56-(G56*H56)</f>
        <v>100800</v>
      </c>
    </row>
    <row r="57" spans="2:9" ht="20.25" customHeight="1" outlineLevel="1" x14ac:dyDescent="0.3">
      <c r="B57" s="44" t="s">
        <v>50</v>
      </c>
      <c r="C57" s="44"/>
      <c r="D57" s="18" t="s">
        <v>32</v>
      </c>
      <c r="E57" s="18">
        <v>72</v>
      </c>
      <c r="F57" s="19">
        <v>1200</v>
      </c>
      <c r="G57" s="20">
        <f t="shared" ref="G57:G67" si="4">E57*F57</f>
        <v>86400</v>
      </c>
      <c r="H57" s="21">
        <v>0</v>
      </c>
      <c r="I57" s="20">
        <f t="shared" ref="I57:I67" si="5">G57-(G57*H57)</f>
        <v>86400</v>
      </c>
    </row>
    <row r="58" spans="2:9" ht="20.25" customHeight="1" outlineLevel="1" x14ac:dyDescent="0.3">
      <c r="B58" s="44" t="s">
        <v>51</v>
      </c>
      <c r="C58" s="44"/>
      <c r="D58" s="18" t="s">
        <v>20</v>
      </c>
      <c r="E58" s="18">
        <v>4</v>
      </c>
      <c r="F58" s="19">
        <v>4800</v>
      </c>
      <c r="G58" s="20">
        <f t="shared" si="4"/>
        <v>19200</v>
      </c>
      <c r="H58" s="21">
        <v>0</v>
      </c>
      <c r="I58" s="20">
        <f t="shared" si="5"/>
        <v>19200</v>
      </c>
    </row>
    <row r="59" spans="2:9" ht="20.25" customHeight="1" outlineLevel="1" x14ac:dyDescent="0.3">
      <c r="B59" s="44" t="s">
        <v>52</v>
      </c>
      <c r="C59" s="44"/>
      <c r="D59" s="18" t="s">
        <v>20</v>
      </c>
      <c r="E59" s="18">
        <v>4</v>
      </c>
      <c r="F59" s="19">
        <v>4800</v>
      </c>
      <c r="G59" s="20">
        <f t="shared" si="4"/>
        <v>19200</v>
      </c>
      <c r="H59" s="21">
        <v>0</v>
      </c>
      <c r="I59" s="20">
        <f t="shared" si="5"/>
        <v>19200</v>
      </c>
    </row>
    <row r="60" spans="2:9" ht="20.25" customHeight="1" outlineLevel="1" x14ac:dyDescent="0.3">
      <c r="B60" s="44" t="s">
        <v>53</v>
      </c>
      <c r="C60" s="44"/>
      <c r="D60" s="18" t="s">
        <v>20</v>
      </c>
      <c r="E60" s="18">
        <v>4</v>
      </c>
      <c r="F60" s="19">
        <v>8000</v>
      </c>
      <c r="G60" s="20">
        <f t="shared" si="4"/>
        <v>32000</v>
      </c>
      <c r="H60" s="21">
        <v>0</v>
      </c>
      <c r="I60" s="20">
        <f t="shared" si="5"/>
        <v>32000</v>
      </c>
    </row>
    <row r="61" spans="2:9" ht="20.25" customHeight="1" outlineLevel="1" x14ac:dyDescent="0.3">
      <c r="B61" s="44"/>
      <c r="C61" s="44"/>
      <c r="D61" s="18"/>
      <c r="E61" s="18"/>
      <c r="F61" s="19"/>
      <c r="G61" s="20">
        <f t="shared" si="4"/>
        <v>0</v>
      </c>
      <c r="H61" s="21"/>
      <c r="I61" s="20">
        <f t="shared" si="5"/>
        <v>0</v>
      </c>
    </row>
    <row r="62" spans="2:9" ht="20.25" customHeight="1" outlineLevel="1" x14ac:dyDescent="0.3">
      <c r="B62" s="44"/>
      <c r="C62" s="44"/>
      <c r="D62" s="18"/>
      <c r="E62" s="18"/>
      <c r="F62" s="19"/>
      <c r="G62" s="20">
        <f t="shared" si="4"/>
        <v>0</v>
      </c>
      <c r="H62" s="21"/>
      <c r="I62" s="20">
        <f t="shared" si="5"/>
        <v>0</v>
      </c>
    </row>
    <row r="63" spans="2:9" ht="20.25" customHeight="1" outlineLevel="1" x14ac:dyDescent="0.3">
      <c r="B63" s="44"/>
      <c r="C63" s="44"/>
      <c r="D63" s="18"/>
      <c r="E63" s="18"/>
      <c r="F63" s="19"/>
      <c r="G63" s="20">
        <f t="shared" si="4"/>
        <v>0</v>
      </c>
      <c r="H63" s="21"/>
      <c r="I63" s="20">
        <f t="shared" si="5"/>
        <v>0</v>
      </c>
    </row>
    <row r="64" spans="2:9" ht="20.25" customHeight="1" outlineLevel="1" x14ac:dyDescent="0.3">
      <c r="B64" s="44"/>
      <c r="C64" s="44"/>
      <c r="D64" s="18"/>
      <c r="E64" s="18"/>
      <c r="F64" s="19"/>
      <c r="G64" s="20">
        <f t="shared" si="4"/>
        <v>0</v>
      </c>
      <c r="H64" s="21"/>
      <c r="I64" s="20">
        <f t="shared" si="5"/>
        <v>0</v>
      </c>
    </row>
    <row r="65" spans="2:9" ht="20.25" customHeight="1" outlineLevel="1" x14ac:dyDescent="0.3">
      <c r="B65" s="44"/>
      <c r="C65" s="44"/>
      <c r="D65" s="18"/>
      <c r="E65" s="18"/>
      <c r="F65" s="19"/>
      <c r="G65" s="20">
        <f t="shared" si="4"/>
        <v>0</v>
      </c>
      <c r="H65" s="21"/>
      <c r="I65" s="20">
        <f t="shared" si="5"/>
        <v>0</v>
      </c>
    </row>
    <row r="66" spans="2:9" ht="20.25" customHeight="1" outlineLevel="1" x14ac:dyDescent="0.3">
      <c r="B66" s="44"/>
      <c r="C66" s="44"/>
      <c r="D66" s="18"/>
      <c r="E66" s="18"/>
      <c r="F66" s="19"/>
      <c r="G66" s="20">
        <f t="shared" si="4"/>
        <v>0</v>
      </c>
      <c r="H66" s="21"/>
      <c r="I66" s="20">
        <f t="shared" si="5"/>
        <v>0</v>
      </c>
    </row>
    <row r="67" spans="2:9" ht="20.25" customHeight="1" outlineLevel="1" thickBot="1" x14ac:dyDescent="0.35">
      <c r="B67" s="51"/>
      <c r="C67" s="51"/>
      <c r="D67" s="22"/>
      <c r="E67" s="22"/>
      <c r="F67" s="23"/>
      <c r="G67" s="24">
        <f t="shared" si="4"/>
        <v>0</v>
      </c>
      <c r="H67" s="25"/>
      <c r="I67" s="24">
        <f t="shared" si="5"/>
        <v>0</v>
      </c>
    </row>
    <row r="68" spans="2:9" ht="19.5" customHeight="1" outlineLevel="1" x14ac:dyDescent="0.3">
      <c r="B68" s="52" t="s">
        <v>18</v>
      </c>
      <c r="C68" s="52"/>
      <c r="D68" s="7"/>
      <c r="E68" s="1"/>
      <c r="F68" s="33" t="s">
        <v>8</v>
      </c>
      <c r="G68" s="34"/>
      <c r="H68" s="34"/>
      <c r="I68" s="35">
        <f>SUM(I56:I67)</f>
        <v>257600</v>
      </c>
    </row>
    <row r="69" spans="2:9" outlineLevel="1" x14ac:dyDescent="0.3"/>
    <row r="71" spans="2:9" ht="18" customHeight="1" x14ac:dyDescent="0.3">
      <c r="B71" s="50" t="s">
        <v>54</v>
      </c>
      <c r="C71" s="50"/>
      <c r="D71" s="50"/>
      <c r="E71" s="50"/>
      <c r="F71" s="50"/>
      <c r="G71" s="50"/>
      <c r="H71" s="50"/>
      <c r="I71" s="50"/>
    </row>
    <row r="72" spans="2:9" ht="3.75" customHeight="1" outlineLevel="1" x14ac:dyDescent="0.3">
      <c r="G72" s="1"/>
    </row>
    <row r="73" spans="2:9" ht="20.25" customHeight="1" outlineLevel="1" thickBot="1" x14ac:dyDescent="0.35">
      <c r="B73" s="42" t="s">
        <v>6</v>
      </c>
      <c r="C73" s="42"/>
      <c r="D73" s="6" t="s">
        <v>29</v>
      </c>
      <c r="E73" s="6" t="s">
        <v>30</v>
      </c>
      <c r="F73" s="6" t="s">
        <v>7</v>
      </c>
      <c r="G73" s="6" t="s">
        <v>28</v>
      </c>
      <c r="H73" s="6" t="s">
        <v>27</v>
      </c>
      <c r="I73" s="6" t="s">
        <v>5</v>
      </c>
    </row>
    <row r="74" spans="2:9" ht="20.25" customHeight="1" outlineLevel="1" x14ac:dyDescent="0.3">
      <c r="B74" s="43" t="s">
        <v>55</v>
      </c>
      <c r="C74" s="43"/>
      <c r="D74" s="14" t="s">
        <v>16</v>
      </c>
      <c r="E74" s="14">
        <v>165</v>
      </c>
      <c r="F74" s="15">
        <v>800</v>
      </c>
      <c r="G74" s="16">
        <f>E74*F74</f>
        <v>132000</v>
      </c>
      <c r="H74" s="17">
        <v>7.0000000000000007E-2</v>
      </c>
      <c r="I74" s="16">
        <f>G74-(G74*H74)</f>
        <v>122760</v>
      </c>
    </row>
    <row r="75" spans="2:9" ht="20.25" customHeight="1" outlineLevel="1" x14ac:dyDescent="0.3">
      <c r="B75" s="44" t="s">
        <v>56</v>
      </c>
      <c r="C75" s="44"/>
      <c r="D75" s="18" t="s">
        <v>32</v>
      </c>
      <c r="E75" s="18">
        <v>78</v>
      </c>
      <c r="F75" s="19">
        <v>750</v>
      </c>
      <c r="G75" s="20">
        <f t="shared" ref="G75:G85" si="6">E75*F75</f>
        <v>58500</v>
      </c>
      <c r="H75" s="21">
        <v>0</v>
      </c>
      <c r="I75" s="20">
        <f t="shared" ref="I75:I85" si="7">G75-(G75*H75)</f>
        <v>58500</v>
      </c>
    </row>
    <row r="76" spans="2:9" ht="20.25" customHeight="1" outlineLevel="1" x14ac:dyDescent="0.3">
      <c r="B76" s="44" t="s">
        <v>57</v>
      </c>
      <c r="C76" s="44"/>
      <c r="D76" s="18" t="s">
        <v>32</v>
      </c>
      <c r="E76" s="18">
        <v>15</v>
      </c>
      <c r="F76" s="19">
        <v>1000</v>
      </c>
      <c r="G76" s="20">
        <f t="shared" si="6"/>
        <v>15000</v>
      </c>
      <c r="H76" s="21">
        <v>0</v>
      </c>
      <c r="I76" s="20">
        <f t="shared" si="7"/>
        <v>15000</v>
      </c>
    </row>
    <row r="77" spans="2:9" ht="20.25" customHeight="1" outlineLevel="1" x14ac:dyDescent="0.3">
      <c r="B77" s="44" t="s">
        <v>58</v>
      </c>
      <c r="C77" s="44"/>
      <c r="D77" s="18" t="s">
        <v>20</v>
      </c>
      <c r="E77" s="18">
        <v>1</v>
      </c>
      <c r="F77" s="19">
        <v>25000</v>
      </c>
      <c r="G77" s="20">
        <f t="shared" si="6"/>
        <v>25000</v>
      </c>
      <c r="H77" s="21">
        <v>0</v>
      </c>
      <c r="I77" s="20">
        <f t="shared" si="7"/>
        <v>25000</v>
      </c>
    </row>
    <row r="78" spans="2:9" ht="20.25" customHeight="1" outlineLevel="1" x14ac:dyDescent="0.3">
      <c r="B78" s="44"/>
      <c r="C78" s="44"/>
      <c r="D78" s="18"/>
      <c r="E78" s="18"/>
      <c r="F78" s="19"/>
      <c r="G78" s="20">
        <f t="shared" si="6"/>
        <v>0</v>
      </c>
      <c r="H78" s="21"/>
      <c r="I78" s="20">
        <f t="shared" si="7"/>
        <v>0</v>
      </c>
    </row>
    <row r="79" spans="2:9" ht="20.25" customHeight="1" outlineLevel="1" x14ac:dyDescent="0.3">
      <c r="B79" s="44"/>
      <c r="C79" s="44"/>
      <c r="D79" s="18"/>
      <c r="E79" s="18"/>
      <c r="F79" s="19"/>
      <c r="G79" s="20">
        <f t="shared" si="6"/>
        <v>0</v>
      </c>
      <c r="H79" s="21"/>
      <c r="I79" s="20">
        <f t="shared" si="7"/>
        <v>0</v>
      </c>
    </row>
    <row r="80" spans="2:9" ht="20.25" customHeight="1" outlineLevel="1" x14ac:dyDescent="0.3">
      <c r="B80" s="44"/>
      <c r="C80" s="44"/>
      <c r="D80" s="18"/>
      <c r="E80" s="18"/>
      <c r="F80" s="19"/>
      <c r="G80" s="20">
        <f t="shared" si="6"/>
        <v>0</v>
      </c>
      <c r="H80" s="21"/>
      <c r="I80" s="20">
        <f t="shared" si="7"/>
        <v>0</v>
      </c>
    </row>
    <row r="81" spans="2:9" ht="20.25" customHeight="1" outlineLevel="1" x14ac:dyDescent="0.3">
      <c r="B81" s="44"/>
      <c r="C81" s="44"/>
      <c r="D81" s="18"/>
      <c r="E81" s="18"/>
      <c r="F81" s="19"/>
      <c r="G81" s="20">
        <f t="shared" si="6"/>
        <v>0</v>
      </c>
      <c r="H81" s="21"/>
      <c r="I81" s="20">
        <f t="shared" si="7"/>
        <v>0</v>
      </c>
    </row>
    <row r="82" spans="2:9" ht="20.25" customHeight="1" outlineLevel="1" x14ac:dyDescent="0.3">
      <c r="B82" s="44"/>
      <c r="C82" s="44"/>
      <c r="D82" s="18"/>
      <c r="E82" s="18"/>
      <c r="F82" s="19"/>
      <c r="G82" s="20">
        <f t="shared" si="6"/>
        <v>0</v>
      </c>
      <c r="H82" s="21"/>
      <c r="I82" s="20">
        <f t="shared" si="7"/>
        <v>0</v>
      </c>
    </row>
    <row r="83" spans="2:9" ht="20.25" customHeight="1" outlineLevel="1" x14ac:dyDescent="0.3">
      <c r="B83" s="44"/>
      <c r="C83" s="44"/>
      <c r="D83" s="18"/>
      <c r="E83" s="18"/>
      <c r="F83" s="19"/>
      <c r="G83" s="20">
        <f t="shared" si="6"/>
        <v>0</v>
      </c>
      <c r="H83" s="21"/>
      <c r="I83" s="20">
        <f t="shared" si="7"/>
        <v>0</v>
      </c>
    </row>
    <row r="84" spans="2:9" ht="20.25" customHeight="1" outlineLevel="1" x14ac:dyDescent="0.3">
      <c r="B84" s="44"/>
      <c r="C84" s="44"/>
      <c r="D84" s="18"/>
      <c r="E84" s="18"/>
      <c r="F84" s="19"/>
      <c r="G84" s="20">
        <f t="shared" si="6"/>
        <v>0</v>
      </c>
      <c r="H84" s="21"/>
      <c r="I84" s="20">
        <f t="shared" si="7"/>
        <v>0</v>
      </c>
    </row>
    <row r="85" spans="2:9" ht="20.25" customHeight="1" outlineLevel="1" thickBot="1" x14ac:dyDescent="0.35">
      <c r="B85" s="51"/>
      <c r="C85" s="51"/>
      <c r="D85" s="22"/>
      <c r="E85" s="22"/>
      <c r="F85" s="23"/>
      <c r="G85" s="24">
        <f t="shared" si="6"/>
        <v>0</v>
      </c>
      <c r="H85" s="25"/>
      <c r="I85" s="24">
        <f t="shared" si="7"/>
        <v>0</v>
      </c>
    </row>
    <row r="86" spans="2:9" ht="19.5" customHeight="1" outlineLevel="1" x14ac:dyDescent="0.3">
      <c r="B86" s="52" t="s">
        <v>18</v>
      </c>
      <c r="C86" s="52"/>
      <c r="D86" s="7"/>
      <c r="E86" s="1"/>
      <c r="F86" s="33" t="s">
        <v>8</v>
      </c>
      <c r="G86" s="34"/>
      <c r="H86" s="34"/>
      <c r="I86" s="35">
        <f>SUM(I74:I85)</f>
        <v>221260</v>
      </c>
    </row>
    <row r="87" spans="2:9" outlineLevel="1" x14ac:dyDescent="0.3"/>
    <row r="89" spans="2:9" ht="18" customHeight="1" x14ac:dyDescent="0.3">
      <c r="B89" s="50" t="s">
        <v>59</v>
      </c>
      <c r="C89" s="50"/>
      <c r="D89" s="50"/>
      <c r="E89" s="50"/>
      <c r="F89" s="50"/>
      <c r="G89" s="50"/>
      <c r="H89" s="50"/>
      <c r="I89" s="50"/>
    </row>
    <row r="90" spans="2:9" ht="3.75" customHeight="1" outlineLevel="1" x14ac:dyDescent="0.3">
      <c r="G90" s="1"/>
    </row>
    <row r="91" spans="2:9" ht="20.25" customHeight="1" outlineLevel="1" thickBot="1" x14ac:dyDescent="0.35">
      <c r="B91" s="42" t="s">
        <v>6</v>
      </c>
      <c r="C91" s="42"/>
      <c r="D91" s="6" t="s">
        <v>29</v>
      </c>
      <c r="E91" s="6" t="s">
        <v>30</v>
      </c>
      <c r="F91" s="6" t="s">
        <v>7</v>
      </c>
      <c r="G91" s="6" t="s">
        <v>28</v>
      </c>
      <c r="H91" s="6" t="s">
        <v>27</v>
      </c>
      <c r="I91" s="6" t="s">
        <v>5</v>
      </c>
    </row>
    <row r="92" spans="2:9" ht="20.25" customHeight="1" outlineLevel="1" x14ac:dyDescent="0.3">
      <c r="B92" s="43" t="s">
        <v>60</v>
      </c>
      <c r="C92" s="43"/>
      <c r="D92" s="14" t="s">
        <v>20</v>
      </c>
      <c r="E92" s="14">
        <v>1</v>
      </c>
      <c r="F92" s="15">
        <v>50000</v>
      </c>
      <c r="G92" s="16">
        <f>E92*F92</f>
        <v>50000</v>
      </c>
      <c r="H92" s="17">
        <v>0</v>
      </c>
      <c r="I92" s="16">
        <f>G92-(G92*H92)</f>
        <v>50000</v>
      </c>
    </row>
    <row r="93" spans="2:9" ht="20.25" customHeight="1" outlineLevel="1" x14ac:dyDescent="0.3">
      <c r="B93" s="44" t="s">
        <v>61</v>
      </c>
      <c r="C93" s="44"/>
      <c r="D93" s="18" t="s">
        <v>20</v>
      </c>
      <c r="E93" s="18">
        <v>1</v>
      </c>
      <c r="F93" s="19">
        <v>80000</v>
      </c>
      <c r="G93" s="20">
        <f t="shared" ref="G93:G103" si="8">E93*F93</f>
        <v>80000</v>
      </c>
      <c r="H93" s="21">
        <v>0</v>
      </c>
      <c r="I93" s="20">
        <f t="shared" ref="I93:I103" si="9">G93-(G93*H93)</f>
        <v>80000</v>
      </c>
    </row>
    <row r="94" spans="2:9" ht="20.25" customHeight="1" outlineLevel="1" x14ac:dyDescent="0.3">
      <c r="B94" s="44" t="s">
        <v>62</v>
      </c>
      <c r="C94" s="44"/>
      <c r="D94" s="18" t="s">
        <v>20</v>
      </c>
      <c r="E94" s="18">
        <v>1</v>
      </c>
      <c r="F94" s="19">
        <v>20000</v>
      </c>
      <c r="G94" s="20">
        <f t="shared" si="8"/>
        <v>20000</v>
      </c>
      <c r="H94" s="21">
        <v>0</v>
      </c>
      <c r="I94" s="20">
        <f t="shared" si="9"/>
        <v>20000</v>
      </c>
    </row>
    <row r="95" spans="2:9" ht="20.25" customHeight="1" outlineLevel="1" x14ac:dyDescent="0.3">
      <c r="B95" s="44"/>
      <c r="C95" s="44"/>
      <c r="D95" s="18"/>
      <c r="E95" s="18"/>
      <c r="F95" s="19"/>
      <c r="G95" s="20">
        <f t="shared" si="8"/>
        <v>0</v>
      </c>
      <c r="H95" s="21"/>
      <c r="I95" s="20">
        <f t="shared" si="9"/>
        <v>0</v>
      </c>
    </row>
    <row r="96" spans="2:9" ht="20.25" customHeight="1" outlineLevel="1" x14ac:dyDescent="0.3">
      <c r="B96" s="44"/>
      <c r="C96" s="44"/>
      <c r="D96" s="18"/>
      <c r="E96" s="18"/>
      <c r="F96" s="19"/>
      <c r="G96" s="20">
        <f t="shared" si="8"/>
        <v>0</v>
      </c>
      <c r="H96" s="21"/>
      <c r="I96" s="20">
        <f t="shared" si="9"/>
        <v>0</v>
      </c>
    </row>
    <row r="97" spans="2:9" ht="20.25" customHeight="1" outlineLevel="1" x14ac:dyDescent="0.3">
      <c r="B97" s="44"/>
      <c r="C97" s="44"/>
      <c r="D97" s="18"/>
      <c r="E97" s="18"/>
      <c r="F97" s="19"/>
      <c r="G97" s="20">
        <f t="shared" si="8"/>
        <v>0</v>
      </c>
      <c r="H97" s="21"/>
      <c r="I97" s="20">
        <f t="shared" si="9"/>
        <v>0</v>
      </c>
    </row>
    <row r="98" spans="2:9" ht="20.25" customHeight="1" outlineLevel="1" x14ac:dyDescent="0.3">
      <c r="B98" s="44"/>
      <c r="C98" s="44"/>
      <c r="D98" s="18"/>
      <c r="E98" s="18"/>
      <c r="F98" s="19"/>
      <c r="G98" s="20">
        <f t="shared" si="8"/>
        <v>0</v>
      </c>
      <c r="H98" s="21"/>
      <c r="I98" s="20">
        <f t="shared" si="9"/>
        <v>0</v>
      </c>
    </row>
    <row r="99" spans="2:9" ht="20.25" customHeight="1" outlineLevel="1" x14ac:dyDescent="0.3">
      <c r="B99" s="44"/>
      <c r="C99" s="44"/>
      <c r="D99" s="18"/>
      <c r="E99" s="18"/>
      <c r="F99" s="19"/>
      <c r="G99" s="20">
        <f t="shared" si="8"/>
        <v>0</v>
      </c>
      <c r="H99" s="21"/>
      <c r="I99" s="20">
        <f t="shared" si="9"/>
        <v>0</v>
      </c>
    </row>
    <row r="100" spans="2:9" ht="20.25" customHeight="1" outlineLevel="1" x14ac:dyDescent="0.3">
      <c r="B100" s="44"/>
      <c r="C100" s="44"/>
      <c r="D100" s="18"/>
      <c r="E100" s="18"/>
      <c r="F100" s="19"/>
      <c r="G100" s="20">
        <f t="shared" si="8"/>
        <v>0</v>
      </c>
      <c r="H100" s="21"/>
      <c r="I100" s="20">
        <f t="shared" si="9"/>
        <v>0</v>
      </c>
    </row>
    <row r="101" spans="2:9" ht="20.25" customHeight="1" outlineLevel="1" x14ac:dyDescent="0.3">
      <c r="B101" s="44"/>
      <c r="C101" s="44"/>
      <c r="D101" s="18"/>
      <c r="E101" s="18"/>
      <c r="F101" s="19"/>
      <c r="G101" s="20">
        <f t="shared" si="8"/>
        <v>0</v>
      </c>
      <c r="H101" s="21"/>
      <c r="I101" s="20">
        <f t="shared" si="9"/>
        <v>0</v>
      </c>
    </row>
    <row r="102" spans="2:9" ht="20.25" customHeight="1" outlineLevel="1" x14ac:dyDescent="0.3">
      <c r="B102" s="44"/>
      <c r="C102" s="44"/>
      <c r="D102" s="18"/>
      <c r="E102" s="18"/>
      <c r="F102" s="19"/>
      <c r="G102" s="20">
        <f t="shared" si="8"/>
        <v>0</v>
      </c>
      <c r="H102" s="21"/>
      <c r="I102" s="20">
        <f t="shared" si="9"/>
        <v>0</v>
      </c>
    </row>
    <row r="103" spans="2:9" ht="20.25" customHeight="1" outlineLevel="1" thickBot="1" x14ac:dyDescent="0.35">
      <c r="B103" s="51"/>
      <c r="C103" s="51"/>
      <c r="D103" s="22"/>
      <c r="E103" s="22"/>
      <c r="F103" s="23"/>
      <c r="G103" s="24">
        <f t="shared" si="8"/>
        <v>0</v>
      </c>
      <c r="H103" s="25"/>
      <c r="I103" s="24">
        <f t="shared" si="9"/>
        <v>0</v>
      </c>
    </row>
    <row r="104" spans="2:9" ht="19.5" customHeight="1" outlineLevel="1" x14ac:dyDescent="0.3">
      <c r="B104" s="52" t="s">
        <v>18</v>
      </c>
      <c r="C104" s="52"/>
      <c r="D104" s="7"/>
      <c r="E104" s="1"/>
      <c r="F104" s="33" t="s">
        <v>8</v>
      </c>
      <c r="G104" s="34"/>
      <c r="H104" s="34"/>
      <c r="I104" s="35">
        <f>SUM(I92:I103)</f>
        <v>150000</v>
      </c>
    </row>
    <row r="105" spans="2:9" outlineLevel="1" x14ac:dyDescent="0.3"/>
    <row r="107" spans="2:9" ht="18" customHeight="1" x14ac:dyDescent="0.3">
      <c r="B107" s="50" t="s">
        <v>63</v>
      </c>
      <c r="C107" s="50"/>
      <c r="D107" s="50"/>
      <c r="E107" s="50"/>
      <c r="F107" s="50"/>
      <c r="G107" s="50"/>
      <c r="H107" s="50"/>
      <c r="I107" s="50"/>
    </row>
    <row r="108" spans="2:9" ht="3.75" customHeight="1" outlineLevel="1" x14ac:dyDescent="0.3">
      <c r="G108" s="1"/>
    </row>
    <row r="109" spans="2:9" ht="20.25" customHeight="1" outlineLevel="1" thickBot="1" x14ac:dyDescent="0.35">
      <c r="B109" s="42" t="s">
        <v>6</v>
      </c>
      <c r="C109" s="42"/>
      <c r="D109" s="6" t="s">
        <v>29</v>
      </c>
      <c r="E109" s="6" t="s">
        <v>30</v>
      </c>
      <c r="F109" s="6" t="s">
        <v>7</v>
      </c>
      <c r="G109" s="6" t="s">
        <v>28</v>
      </c>
      <c r="H109" s="6" t="s">
        <v>27</v>
      </c>
      <c r="I109" s="6" t="s">
        <v>5</v>
      </c>
    </row>
    <row r="110" spans="2:9" ht="20.25" customHeight="1" outlineLevel="1" x14ac:dyDescent="0.3">
      <c r="B110" s="43"/>
      <c r="C110" s="43"/>
      <c r="D110" s="14"/>
      <c r="E110" s="14"/>
      <c r="F110" s="15"/>
      <c r="G110" s="16">
        <f>E110*F110</f>
        <v>0</v>
      </c>
      <c r="H110" s="17"/>
      <c r="I110" s="16">
        <f>G110-(G110*H110)</f>
        <v>0</v>
      </c>
    </row>
    <row r="111" spans="2:9" ht="20.25" customHeight="1" outlineLevel="1" x14ac:dyDescent="0.3">
      <c r="B111" s="44"/>
      <c r="C111" s="44"/>
      <c r="D111" s="18"/>
      <c r="E111" s="18"/>
      <c r="F111" s="19"/>
      <c r="G111" s="20">
        <f t="shared" ref="G111:G121" si="10">E111*F111</f>
        <v>0</v>
      </c>
      <c r="H111" s="21"/>
      <c r="I111" s="20">
        <f t="shared" ref="I111:I121" si="11">G111-(G111*H111)</f>
        <v>0</v>
      </c>
    </row>
    <row r="112" spans="2:9" ht="20.25" customHeight="1" outlineLevel="1" x14ac:dyDescent="0.3">
      <c r="B112" s="44"/>
      <c r="C112" s="44"/>
      <c r="D112" s="18"/>
      <c r="E112" s="18"/>
      <c r="F112" s="19"/>
      <c r="G112" s="20">
        <f t="shared" si="10"/>
        <v>0</v>
      </c>
      <c r="H112" s="21"/>
      <c r="I112" s="20">
        <f t="shared" si="11"/>
        <v>0</v>
      </c>
    </row>
    <row r="113" spans="2:9" ht="20.25" customHeight="1" outlineLevel="1" x14ac:dyDescent="0.3">
      <c r="B113" s="44"/>
      <c r="C113" s="44"/>
      <c r="D113" s="18"/>
      <c r="E113" s="18"/>
      <c r="F113" s="19"/>
      <c r="G113" s="20">
        <f t="shared" si="10"/>
        <v>0</v>
      </c>
      <c r="H113" s="21"/>
      <c r="I113" s="20">
        <f t="shared" si="11"/>
        <v>0</v>
      </c>
    </row>
    <row r="114" spans="2:9" ht="20.25" customHeight="1" outlineLevel="1" x14ac:dyDescent="0.3">
      <c r="B114" s="44"/>
      <c r="C114" s="44"/>
      <c r="D114" s="18"/>
      <c r="E114" s="18"/>
      <c r="F114" s="19"/>
      <c r="G114" s="20">
        <f t="shared" si="10"/>
        <v>0</v>
      </c>
      <c r="H114" s="21"/>
      <c r="I114" s="20">
        <f t="shared" si="11"/>
        <v>0</v>
      </c>
    </row>
    <row r="115" spans="2:9" ht="20.25" customHeight="1" outlineLevel="1" x14ac:dyDescent="0.3">
      <c r="B115" s="44"/>
      <c r="C115" s="44"/>
      <c r="D115" s="18"/>
      <c r="E115" s="18"/>
      <c r="F115" s="19"/>
      <c r="G115" s="20">
        <f t="shared" si="10"/>
        <v>0</v>
      </c>
      <c r="H115" s="21"/>
      <c r="I115" s="20">
        <f t="shared" si="11"/>
        <v>0</v>
      </c>
    </row>
    <row r="116" spans="2:9" ht="20.25" customHeight="1" outlineLevel="1" x14ac:dyDescent="0.3">
      <c r="B116" s="44"/>
      <c r="C116" s="44"/>
      <c r="D116" s="18"/>
      <c r="E116" s="18"/>
      <c r="F116" s="19"/>
      <c r="G116" s="20">
        <f t="shared" si="10"/>
        <v>0</v>
      </c>
      <c r="H116" s="21"/>
      <c r="I116" s="20">
        <f t="shared" si="11"/>
        <v>0</v>
      </c>
    </row>
    <row r="117" spans="2:9" ht="20.25" customHeight="1" outlineLevel="1" x14ac:dyDescent="0.3">
      <c r="B117" s="44"/>
      <c r="C117" s="44"/>
      <c r="D117" s="18"/>
      <c r="E117" s="18"/>
      <c r="F117" s="19"/>
      <c r="G117" s="20">
        <f t="shared" si="10"/>
        <v>0</v>
      </c>
      <c r="H117" s="21"/>
      <c r="I117" s="20">
        <f t="shared" si="11"/>
        <v>0</v>
      </c>
    </row>
    <row r="118" spans="2:9" ht="20.25" customHeight="1" outlineLevel="1" x14ac:dyDescent="0.3">
      <c r="B118" s="44"/>
      <c r="C118" s="44"/>
      <c r="D118" s="18"/>
      <c r="E118" s="18"/>
      <c r="F118" s="19"/>
      <c r="G118" s="20">
        <f t="shared" si="10"/>
        <v>0</v>
      </c>
      <c r="H118" s="21"/>
      <c r="I118" s="20">
        <f t="shared" si="11"/>
        <v>0</v>
      </c>
    </row>
    <row r="119" spans="2:9" ht="20.25" customHeight="1" outlineLevel="1" x14ac:dyDescent="0.3">
      <c r="B119" s="44"/>
      <c r="C119" s="44"/>
      <c r="D119" s="18"/>
      <c r="E119" s="18"/>
      <c r="F119" s="19"/>
      <c r="G119" s="20">
        <f t="shared" si="10"/>
        <v>0</v>
      </c>
      <c r="H119" s="21"/>
      <c r="I119" s="20">
        <f t="shared" si="11"/>
        <v>0</v>
      </c>
    </row>
    <row r="120" spans="2:9" ht="20.25" customHeight="1" outlineLevel="1" x14ac:dyDescent="0.3">
      <c r="B120" s="44"/>
      <c r="C120" s="44"/>
      <c r="D120" s="18"/>
      <c r="E120" s="18"/>
      <c r="F120" s="19"/>
      <c r="G120" s="20">
        <f t="shared" si="10"/>
        <v>0</v>
      </c>
      <c r="H120" s="21"/>
      <c r="I120" s="20">
        <f t="shared" si="11"/>
        <v>0</v>
      </c>
    </row>
    <row r="121" spans="2:9" ht="20.25" customHeight="1" outlineLevel="1" thickBot="1" x14ac:dyDescent="0.35">
      <c r="B121" s="51"/>
      <c r="C121" s="51"/>
      <c r="D121" s="22"/>
      <c r="E121" s="22"/>
      <c r="F121" s="23"/>
      <c r="G121" s="24">
        <f t="shared" si="10"/>
        <v>0</v>
      </c>
      <c r="H121" s="25"/>
      <c r="I121" s="24">
        <f t="shared" si="11"/>
        <v>0</v>
      </c>
    </row>
    <row r="122" spans="2:9" ht="19.5" customHeight="1" outlineLevel="1" x14ac:dyDescent="0.3">
      <c r="B122" s="52" t="s">
        <v>18</v>
      </c>
      <c r="C122" s="52"/>
      <c r="D122" s="7"/>
      <c r="E122" s="1"/>
      <c r="F122" s="33" t="s">
        <v>8</v>
      </c>
      <c r="G122" s="34"/>
      <c r="H122" s="34"/>
      <c r="I122" s="35">
        <f>SUM(I110:I121)</f>
        <v>0</v>
      </c>
    </row>
    <row r="123" spans="2:9" outlineLevel="1" x14ac:dyDescent="0.3"/>
    <row r="125" spans="2:9" ht="18" customHeight="1" x14ac:dyDescent="0.3">
      <c r="B125" s="50" t="s">
        <v>64</v>
      </c>
      <c r="C125" s="50"/>
      <c r="D125" s="50"/>
      <c r="E125" s="50"/>
      <c r="F125" s="50"/>
      <c r="G125" s="50"/>
      <c r="H125" s="50"/>
      <c r="I125" s="50"/>
    </row>
    <row r="126" spans="2:9" ht="3.75" customHeight="1" outlineLevel="1" x14ac:dyDescent="0.3">
      <c r="G126" s="1"/>
    </row>
    <row r="127" spans="2:9" ht="20.25" customHeight="1" outlineLevel="1" thickBot="1" x14ac:dyDescent="0.35">
      <c r="B127" s="42" t="s">
        <v>6</v>
      </c>
      <c r="C127" s="42"/>
      <c r="D127" s="6" t="s">
        <v>29</v>
      </c>
      <c r="E127" s="6" t="s">
        <v>30</v>
      </c>
      <c r="F127" s="6" t="s">
        <v>7</v>
      </c>
      <c r="G127" s="6" t="s">
        <v>28</v>
      </c>
      <c r="H127" s="6" t="s">
        <v>27</v>
      </c>
      <c r="I127" s="6" t="s">
        <v>5</v>
      </c>
    </row>
    <row r="128" spans="2:9" ht="20.25" customHeight="1" outlineLevel="1" x14ac:dyDescent="0.3">
      <c r="B128" s="43"/>
      <c r="C128" s="43"/>
      <c r="D128" s="14"/>
      <c r="E128" s="14"/>
      <c r="F128" s="15"/>
      <c r="G128" s="16">
        <f>E128*F128</f>
        <v>0</v>
      </c>
      <c r="H128" s="17"/>
      <c r="I128" s="16">
        <f>G128-(G128*H128)</f>
        <v>0</v>
      </c>
    </row>
    <row r="129" spans="2:9" ht="20.25" customHeight="1" outlineLevel="1" x14ac:dyDescent="0.3">
      <c r="B129" s="44"/>
      <c r="C129" s="44"/>
      <c r="D129" s="18"/>
      <c r="E129" s="18"/>
      <c r="F129" s="19"/>
      <c r="G129" s="20">
        <f t="shared" ref="G129:G139" si="12">E129*F129</f>
        <v>0</v>
      </c>
      <c r="H129" s="21"/>
      <c r="I129" s="20">
        <f t="shared" ref="I129:I139" si="13">G129-(G129*H129)</f>
        <v>0</v>
      </c>
    </row>
    <row r="130" spans="2:9" ht="20.25" customHeight="1" outlineLevel="1" x14ac:dyDescent="0.3">
      <c r="B130" s="44"/>
      <c r="C130" s="44"/>
      <c r="D130" s="18"/>
      <c r="E130" s="18"/>
      <c r="F130" s="19"/>
      <c r="G130" s="20">
        <f t="shared" si="12"/>
        <v>0</v>
      </c>
      <c r="H130" s="21"/>
      <c r="I130" s="20">
        <f t="shared" si="13"/>
        <v>0</v>
      </c>
    </row>
    <row r="131" spans="2:9" ht="20.25" customHeight="1" outlineLevel="1" x14ac:dyDescent="0.3">
      <c r="B131" s="44"/>
      <c r="C131" s="44"/>
      <c r="D131" s="18"/>
      <c r="E131" s="18"/>
      <c r="F131" s="19"/>
      <c r="G131" s="20">
        <f t="shared" si="12"/>
        <v>0</v>
      </c>
      <c r="H131" s="21"/>
      <c r="I131" s="20">
        <f t="shared" si="13"/>
        <v>0</v>
      </c>
    </row>
    <row r="132" spans="2:9" ht="20.25" customHeight="1" outlineLevel="1" x14ac:dyDescent="0.3">
      <c r="B132" s="44"/>
      <c r="C132" s="44"/>
      <c r="D132" s="18"/>
      <c r="E132" s="18"/>
      <c r="F132" s="19"/>
      <c r="G132" s="20">
        <f t="shared" si="12"/>
        <v>0</v>
      </c>
      <c r="H132" s="21"/>
      <c r="I132" s="20">
        <f t="shared" si="13"/>
        <v>0</v>
      </c>
    </row>
    <row r="133" spans="2:9" ht="20.25" customHeight="1" outlineLevel="1" x14ac:dyDescent="0.3">
      <c r="B133" s="44"/>
      <c r="C133" s="44"/>
      <c r="D133" s="18"/>
      <c r="E133" s="18"/>
      <c r="F133" s="19"/>
      <c r="G133" s="20">
        <f t="shared" si="12"/>
        <v>0</v>
      </c>
      <c r="H133" s="21"/>
      <c r="I133" s="20">
        <f t="shared" si="13"/>
        <v>0</v>
      </c>
    </row>
    <row r="134" spans="2:9" ht="20.25" customHeight="1" outlineLevel="1" x14ac:dyDescent="0.3">
      <c r="B134" s="44"/>
      <c r="C134" s="44"/>
      <c r="D134" s="18"/>
      <c r="E134" s="18"/>
      <c r="F134" s="19"/>
      <c r="G134" s="20">
        <f t="shared" si="12"/>
        <v>0</v>
      </c>
      <c r="H134" s="21"/>
      <c r="I134" s="20">
        <f t="shared" si="13"/>
        <v>0</v>
      </c>
    </row>
    <row r="135" spans="2:9" ht="20.25" customHeight="1" outlineLevel="1" x14ac:dyDescent="0.3">
      <c r="B135" s="44"/>
      <c r="C135" s="44"/>
      <c r="D135" s="18"/>
      <c r="E135" s="18"/>
      <c r="F135" s="19"/>
      <c r="G135" s="20">
        <f t="shared" si="12"/>
        <v>0</v>
      </c>
      <c r="H135" s="21"/>
      <c r="I135" s="20">
        <f t="shared" si="13"/>
        <v>0</v>
      </c>
    </row>
    <row r="136" spans="2:9" ht="20.25" customHeight="1" outlineLevel="1" x14ac:dyDescent="0.3">
      <c r="B136" s="44"/>
      <c r="C136" s="44"/>
      <c r="D136" s="18"/>
      <c r="E136" s="18"/>
      <c r="F136" s="19"/>
      <c r="G136" s="20">
        <f t="shared" si="12"/>
        <v>0</v>
      </c>
      <c r="H136" s="21"/>
      <c r="I136" s="20">
        <f t="shared" si="13"/>
        <v>0</v>
      </c>
    </row>
    <row r="137" spans="2:9" ht="20.25" customHeight="1" outlineLevel="1" x14ac:dyDescent="0.3">
      <c r="B137" s="44"/>
      <c r="C137" s="44"/>
      <c r="D137" s="18"/>
      <c r="E137" s="18"/>
      <c r="F137" s="19"/>
      <c r="G137" s="20">
        <f t="shared" si="12"/>
        <v>0</v>
      </c>
      <c r="H137" s="21"/>
      <c r="I137" s="20">
        <f t="shared" si="13"/>
        <v>0</v>
      </c>
    </row>
    <row r="138" spans="2:9" ht="20.25" customHeight="1" outlineLevel="1" x14ac:dyDescent="0.3">
      <c r="B138" s="44"/>
      <c r="C138" s="44"/>
      <c r="D138" s="18"/>
      <c r="E138" s="18"/>
      <c r="F138" s="19"/>
      <c r="G138" s="20">
        <f t="shared" si="12"/>
        <v>0</v>
      </c>
      <c r="H138" s="21"/>
      <c r="I138" s="20">
        <f t="shared" si="13"/>
        <v>0</v>
      </c>
    </row>
    <row r="139" spans="2:9" ht="20.25" customHeight="1" outlineLevel="1" thickBot="1" x14ac:dyDescent="0.35">
      <c r="B139" s="51"/>
      <c r="C139" s="51"/>
      <c r="D139" s="22"/>
      <c r="E139" s="22"/>
      <c r="F139" s="23"/>
      <c r="G139" s="24">
        <f t="shared" si="12"/>
        <v>0</v>
      </c>
      <c r="H139" s="25"/>
      <c r="I139" s="24">
        <f t="shared" si="13"/>
        <v>0</v>
      </c>
    </row>
    <row r="140" spans="2:9" ht="19.5" customHeight="1" outlineLevel="1" x14ac:dyDescent="0.3">
      <c r="B140" s="52" t="s">
        <v>18</v>
      </c>
      <c r="C140" s="52"/>
      <c r="D140" s="7"/>
      <c r="E140" s="1"/>
      <c r="F140" s="33" t="s">
        <v>8</v>
      </c>
      <c r="G140" s="34"/>
      <c r="H140" s="34"/>
      <c r="I140" s="35">
        <f>SUM(I128:I139)</f>
        <v>0</v>
      </c>
    </row>
    <row r="141" spans="2:9" outlineLevel="1" x14ac:dyDescent="0.3"/>
    <row r="143" spans="2:9" ht="18" customHeight="1" x14ac:dyDescent="0.3">
      <c r="B143" s="50" t="s">
        <v>65</v>
      </c>
      <c r="C143" s="50"/>
      <c r="D143" s="50"/>
      <c r="E143" s="50"/>
      <c r="F143" s="50"/>
      <c r="G143" s="50"/>
      <c r="H143" s="50"/>
      <c r="I143" s="50"/>
    </row>
    <row r="144" spans="2:9" ht="3.75" customHeight="1" outlineLevel="1" x14ac:dyDescent="0.3">
      <c r="G144" s="1"/>
    </row>
    <row r="145" spans="2:9" ht="20.25" customHeight="1" outlineLevel="1" thickBot="1" x14ac:dyDescent="0.35">
      <c r="B145" s="42" t="s">
        <v>6</v>
      </c>
      <c r="C145" s="42"/>
      <c r="D145" s="6" t="s">
        <v>29</v>
      </c>
      <c r="E145" s="6" t="s">
        <v>30</v>
      </c>
      <c r="F145" s="6" t="s">
        <v>7</v>
      </c>
      <c r="G145" s="6" t="s">
        <v>28</v>
      </c>
      <c r="H145" s="6" t="s">
        <v>27</v>
      </c>
      <c r="I145" s="6" t="s">
        <v>5</v>
      </c>
    </row>
    <row r="146" spans="2:9" ht="20.25" customHeight="1" outlineLevel="1" x14ac:dyDescent="0.3">
      <c r="B146" s="43"/>
      <c r="C146" s="43"/>
      <c r="D146" s="14"/>
      <c r="E146" s="14"/>
      <c r="F146" s="15"/>
      <c r="G146" s="16">
        <f>E146*F146</f>
        <v>0</v>
      </c>
      <c r="H146" s="17"/>
      <c r="I146" s="16">
        <f>G146-(G146*H146)</f>
        <v>0</v>
      </c>
    </row>
    <row r="147" spans="2:9" ht="20.25" customHeight="1" outlineLevel="1" x14ac:dyDescent="0.3">
      <c r="B147" s="44"/>
      <c r="C147" s="44"/>
      <c r="D147" s="18"/>
      <c r="E147" s="18"/>
      <c r="F147" s="19"/>
      <c r="G147" s="20">
        <f t="shared" ref="G147:G157" si="14">E147*F147</f>
        <v>0</v>
      </c>
      <c r="H147" s="21"/>
      <c r="I147" s="20">
        <f t="shared" ref="I147:I157" si="15">G147-(G147*H147)</f>
        <v>0</v>
      </c>
    </row>
    <row r="148" spans="2:9" ht="20.25" customHeight="1" outlineLevel="1" x14ac:dyDescent="0.3">
      <c r="B148" s="44"/>
      <c r="C148" s="44"/>
      <c r="D148" s="18"/>
      <c r="E148" s="18"/>
      <c r="F148" s="19"/>
      <c r="G148" s="20">
        <f t="shared" si="14"/>
        <v>0</v>
      </c>
      <c r="H148" s="21"/>
      <c r="I148" s="20">
        <f t="shared" si="15"/>
        <v>0</v>
      </c>
    </row>
    <row r="149" spans="2:9" ht="20.25" customHeight="1" outlineLevel="1" x14ac:dyDescent="0.3">
      <c r="B149" s="44"/>
      <c r="C149" s="44"/>
      <c r="D149" s="18"/>
      <c r="E149" s="18"/>
      <c r="F149" s="19"/>
      <c r="G149" s="20">
        <f t="shared" si="14"/>
        <v>0</v>
      </c>
      <c r="H149" s="21"/>
      <c r="I149" s="20">
        <f t="shared" si="15"/>
        <v>0</v>
      </c>
    </row>
    <row r="150" spans="2:9" ht="20.25" customHeight="1" outlineLevel="1" x14ac:dyDescent="0.3">
      <c r="B150" s="44"/>
      <c r="C150" s="44"/>
      <c r="D150" s="18"/>
      <c r="E150" s="18"/>
      <c r="F150" s="19"/>
      <c r="G150" s="20">
        <f t="shared" si="14"/>
        <v>0</v>
      </c>
      <c r="H150" s="21"/>
      <c r="I150" s="20">
        <f t="shared" si="15"/>
        <v>0</v>
      </c>
    </row>
    <row r="151" spans="2:9" ht="20.25" customHeight="1" outlineLevel="1" x14ac:dyDescent="0.3">
      <c r="B151" s="44"/>
      <c r="C151" s="44"/>
      <c r="D151" s="18"/>
      <c r="E151" s="18"/>
      <c r="F151" s="19"/>
      <c r="G151" s="20">
        <f t="shared" si="14"/>
        <v>0</v>
      </c>
      <c r="H151" s="21"/>
      <c r="I151" s="20">
        <f t="shared" si="15"/>
        <v>0</v>
      </c>
    </row>
    <row r="152" spans="2:9" ht="20.25" customHeight="1" outlineLevel="1" x14ac:dyDescent="0.3">
      <c r="B152" s="44"/>
      <c r="C152" s="44"/>
      <c r="D152" s="18"/>
      <c r="E152" s="18"/>
      <c r="F152" s="19"/>
      <c r="G152" s="20">
        <f t="shared" si="14"/>
        <v>0</v>
      </c>
      <c r="H152" s="21"/>
      <c r="I152" s="20">
        <f t="shared" si="15"/>
        <v>0</v>
      </c>
    </row>
    <row r="153" spans="2:9" ht="20.25" customHeight="1" outlineLevel="1" x14ac:dyDescent="0.3">
      <c r="B153" s="44"/>
      <c r="C153" s="44"/>
      <c r="D153" s="18"/>
      <c r="E153" s="18"/>
      <c r="F153" s="19"/>
      <c r="G153" s="20">
        <f t="shared" si="14"/>
        <v>0</v>
      </c>
      <c r="H153" s="21"/>
      <c r="I153" s="20">
        <f t="shared" si="15"/>
        <v>0</v>
      </c>
    </row>
    <row r="154" spans="2:9" ht="20.25" customHeight="1" outlineLevel="1" x14ac:dyDescent="0.3">
      <c r="B154" s="44"/>
      <c r="C154" s="44"/>
      <c r="D154" s="18"/>
      <c r="E154" s="18"/>
      <c r="F154" s="19"/>
      <c r="G154" s="20">
        <f t="shared" si="14"/>
        <v>0</v>
      </c>
      <c r="H154" s="21"/>
      <c r="I154" s="20">
        <f t="shared" si="15"/>
        <v>0</v>
      </c>
    </row>
    <row r="155" spans="2:9" ht="20.25" customHeight="1" outlineLevel="1" x14ac:dyDescent="0.3">
      <c r="B155" s="44"/>
      <c r="C155" s="44"/>
      <c r="D155" s="18"/>
      <c r="E155" s="18"/>
      <c r="F155" s="19"/>
      <c r="G155" s="20">
        <f t="shared" si="14"/>
        <v>0</v>
      </c>
      <c r="H155" s="21"/>
      <c r="I155" s="20">
        <f t="shared" si="15"/>
        <v>0</v>
      </c>
    </row>
    <row r="156" spans="2:9" ht="20.25" customHeight="1" outlineLevel="1" x14ac:dyDescent="0.3">
      <c r="B156" s="44"/>
      <c r="C156" s="44"/>
      <c r="D156" s="18"/>
      <c r="E156" s="18"/>
      <c r="F156" s="19"/>
      <c r="G156" s="20">
        <f t="shared" si="14"/>
        <v>0</v>
      </c>
      <c r="H156" s="21"/>
      <c r="I156" s="20">
        <f t="shared" si="15"/>
        <v>0</v>
      </c>
    </row>
    <row r="157" spans="2:9" ht="20.25" customHeight="1" outlineLevel="1" thickBot="1" x14ac:dyDescent="0.35">
      <c r="B157" s="51"/>
      <c r="C157" s="51"/>
      <c r="D157" s="22"/>
      <c r="E157" s="22"/>
      <c r="F157" s="23"/>
      <c r="G157" s="24">
        <f t="shared" si="14"/>
        <v>0</v>
      </c>
      <c r="H157" s="25"/>
      <c r="I157" s="24">
        <f t="shared" si="15"/>
        <v>0</v>
      </c>
    </row>
    <row r="158" spans="2:9" ht="19.5" customHeight="1" outlineLevel="1" x14ac:dyDescent="0.3">
      <c r="B158" s="52" t="s">
        <v>18</v>
      </c>
      <c r="C158" s="52"/>
      <c r="D158" s="7"/>
      <c r="E158" s="1"/>
      <c r="F158" s="33" t="s">
        <v>8</v>
      </c>
      <c r="G158" s="34"/>
      <c r="H158" s="34"/>
      <c r="I158" s="35">
        <f>SUM(I146:I157)</f>
        <v>0</v>
      </c>
    </row>
    <row r="159" spans="2:9" outlineLevel="1" x14ac:dyDescent="0.3"/>
    <row r="161" spans="2:9" ht="18" customHeight="1" x14ac:dyDescent="0.3">
      <c r="B161" s="50" t="s">
        <v>66</v>
      </c>
      <c r="C161" s="50"/>
      <c r="D161" s="50"/>
      <c r="E161" s="50"/>
      <c r="F161" s="50"/>
      <c r="G161" s="50"/>
      <c r="H161" s="50"/>
      <c r="I161" s="50"/>
    </row>
    <row r="162" spans="2:9" ht="3.75" customHeight="1" outlineLevel="1" x14ac:dyDescent="0.3">
      <c r="G162" s="1"/>
    </row>
    <row r="163" spans="2:9" ht="20.25" customHeight="1" outlineLevel="1" thickBot="1" x14ac:dyDescent="0.35">
      <c r="B163" s="42" t="s">
        <v>6</v>
      </c>
      <c r="C163" s="42"/>
      <c r="D163" s="6" t="s">
        <v>29</v>
      </c>
      <c r="E163" s="6" t="s">
        <v>30</v>
      </c>
      <c r="F163" s="6" t="s">
        <v>7</v>
      </c>
      <c r="G163" s="6" t="s">
        <v>28</v>
      </c>
      <c r="H163" s="6" t="s">
        <v>27</v>
      </c>
      <c r="I163" s="6" t="s">
        <v>5</v>
      </c>
    </row>
    <row r="164" spans="2:9" ht="20.25" customHeight="1" outlineLevel="1" x14ac:dyDescent="0.3">
      <c r="B164" s="43"/>
      <c r="C164" s="43"/>
      <c r="D164" s="14"/>
      <c r="E164" s="14"/>
      <c r="F164" s="15"/>
      <c r="G164" s="16">
        <f>E164*F164</f>
        <v>0</v>
      </c>
      <c r="H164" s="17"/>
      <c r="I164" s="16">
        <f>G164-(G164*H164)</f>
        <v>0</v>
      </c>
    </row>
    <row r="165" spans="2:9" ht="20.25" customHeight="1" outlineLevel="1" x14ac:dyDescent="0.3">
      <c r="B165" s="44"/>
      <c r="C165" s="44"/>
      <c r="D165" s="18"/>
      <c r="E165" s="18"/>
      <c r="F165" s="19"/>
      <c r="G165" s="20">
        <f t="shared" ref="G165:G175" si="16">E165*F165</f>
        <v>0</v>
      </c>
      <c r="H165" s="21"/>
      <c r="I165" s="20">
        <f t="shared" ref="I165:I175" si="17">G165-(G165*H165)</f>
        <v>0</v>
      </c>
    </row>
    <row r="166" spans="2:9" ht="20.25" customHeight="1" outlineLevel="1" x14ac:dyDescent="0.3">
      <c r="B166" s="44"/>
      <c r="C166" s="44"/>
      <c r="D166" s="18"/>
      <c r="E166" s="18"/>
      <c r="F166" s="19"/>
      <c r="G166" s="20">
        <f t="shared" si="16"/>
        <v>0</v>
      </c>
      <c r="H166" s="21"/>
      <c r="I166" s="20">
        <f t="shared" si="17"/>
        <v>0</v>
      </c>
    </row>
    <row r="167" spans="2:9" ht="20.25" customHeight="1" outlineLevel="1" x14ac:dyDescent="0.3">
      <c r="B167" s="44"/>
      <c r="C167" s="44"/>
      <c r="D167" s="18"/>
      <c r="E167" s="18"/>
      <c r="F167" s="19"/>
      <c r="G167" s="20">
        <f t="shared" si="16"/>
        <v>0</v>
      </c>
      <c r="H167" s="21"/>
      <c r="I167" s="20">
        <f t="shared" si="17"/>
        <v>0</v>
      </c>
    </row>
    <row r="168" spans="2:9" ht="20.25" customHeight="1" outlineLevel="1" x14ac:dyDescent="0.3">
      <c r="B168" s="44"/>
      <c r="C168" s="44"/>
      <c r="D168" s="18"/>
      <c r="E168" s="18"/>
      <c r="F168" s="19"/>
      <c r="G168" s="20">
        <f t="shared" si="16"/>
        <v>0</v>
      </c>
      <c r="H168" s="21"/>
      <c r="I168" s="20">
        <f t="shared" si="17"/>
        <v>0</v>
      </c>
    </row>
    <row r="169" spans="2:9" ht="20.25" customHeight="1" outlineLevel="1" x14ac:dyDescent="0.3">
      <c r="B169" s="44"/>
      <c r="C169" s="44"/>
      <c r="D169" s="18"/>
      <c r="E169" s="18"/>
      <c r="F169" s="19"/>
      <c r="G169" s="20">
        <f t="shared" si="16"/>
        <v>0</v>
      </c>
      <c r="H169" s="21"/>
      <c r="I169" s="20">
        <f t="shared" si="17"/>
        <v>0</v>
      </c>
    </row>
    <row r="170" spans="2:9" ht="20.25" customHeight="1" outlineLevel="1" x14ac:dyDescent="0.3">
      <c r="B170" s="44"/>
      <c r="C170" s="44"/>
      <c r="D170" s="18"/>
      <c r="E170" s="18"/>
      <c r="F170" s="19"/>
      <c r="G170" s="20">
        <f t="shared" si="16"/>
        <v>0</v>
      </c>
      <c r="H170" s="21"/>
      <c r="I170" s="20">
        <f t="shared" si="17"/>
        <v>0</v>
      </c>
    </row>
    <row r="171" spans="2:9" ht="20.25" customHeight="1" outlineLevel="1" x14ac:dyDescent="0.3">
      <c r="B171" s="44"/>
      <c r="C171" s="44"/>
      <c r="D171" s="18"/>
      <c r="E171" s="18"/>
      <c r="F171" s="19"/>
      <c r="G171" s="20">
        <f t="shared" si="16"/>
        <v>0</v>
      </c>
      <c r="H171" s="21"/>
      <c r="I171" s="20">
        <f t="shared" si="17"/>
        <v>0</v>
      </c>
    </row>
    <row r="172" spans="2:9" ht="20.25" customHeight="1" outlineLevel="1" x14ac:dyDescent="0.3">
      <c r="B172" s="44"/>
      <c r="C172" s="44"/>
      <c r="D172" s="18"/>
      <c r="E172" s="18"/>
      <c r="F172" s="19"/>
      <c r="G172" s="20">
        <f t="shared" si="16"/>
        <v>0</v>
      </c>
      <c r="H172" s="21"/>
      <c r="I172" s="20">
        <f t="shared" si="17"/>
        <v>0</v>
      </c>
    </row>
    <row r="173" spans="2:9" ht="20.25" customHeight="1" outlineLevel="1" x14ac:dyDescent="0.3">
      <c r="B173" s="44"/>
      <c r="C173" s="44"/>
      <c r="D173" s="18"/>
      <c r="E173" s="18"/>
      <c r="F173" s="19"/>
      <c r="G173" s="20">
        <f t="shared" si="16"/>
        <v>0</v>
      </c>
      <c r="H173" s="21"/>
      <c r="I173" s="20">
        <f t="shared" si="17"/>
        <v>0</v>
      </c>
    </row>
    <row r="174" spans="2:9" ht="20.25" customHeight="1" outlineLevel="1" x14ac:dyDescent="0.3">
      <c r="B174" s="44"/>
      <c r="C174" s="44"/>
      <c r="D174" s="18"/>
      <c r="E174" s="18"/>
      <c r="F174" s="19"/>
      <c r="G174" s="20">
        <f t="shared" si="16"/>
        <v>0</v>
      </c>
      <c r="H174" s="21"/>
      <c r="I174" s="20">
        <f t="shared" si="17"/>
        <v>0</v>
      </c>
    </row>
    <row r="175" spans="2:9" ht="20.25" customHeight="1" outlineLevel="1" thickBot="1" x14ac:dyDescent="0.35">
      <c r="B175" s="51"/>
      <c r="C175" s="51"/>
      <c r="D175" s="22"/>
      <c r="E175" s="22"/>
      <c r="F175" s="23"/>
      <c r="G175" s="24">
        <f t="shared" si="16"/>
        <v>0</v>
      </c>
      <c r="H175" s="25"/>
      <c r="I175" s="24">
        <f t="shared" si="17"/>
        <v>0</v>
      </c>
    </row>
    <row r="176" spans="2:9" ht="19.5" customHeight="1" outlineLevel="1" x14ac:dyDescent="0.3">
      <c r="B176" s="52" t="s">
        <v>18</v>
      </c>
      <c r="C176" s="52"/>
      <c r="D176" s="7"/>
      <c r="E176" s="1"/>
      <c r="F176" s="33" t="s">
        <v>8</v>
      </c>
      <c r="G176" s="34"/>
      <c r="H176" s="34"/>
      <c r="I176" s="35">
        <f>SUM(I164:I175)</f>
        <v>0</v>
      </c>
    </row>
    <row r="177" spans="2:9" outlineLevel="1" x14ac:dyDescent="0.3"/>
    <row r="179" spans="2:9" ht="18" customHeight="1" x14ac:dyDescent="0.3">
      <c r="B179" s="50" t="s">
        <v>67</v>
      </c>
      <c r="C179" s="50"/>
      <c r="D179" s="50"/>
      <c r="E179" s="50"/>
      <c r="F179" s="50"/>
      <c r="G179" s="50"/>
      <c r="H179" s="50"/>
      <c r="I179" s="50"/>
    </row>
    <row r="180" spans="2:9" ht="3.75" customHeight="1" outlineLevel="1" x14ac:dyDescent="0.3">
      <c r="G180" s="1"/>
    </row>
    <row r="181" spans="2:9" ht="20.25" customHeight="1" outlineLevel="1" thickBot="1" x14ac:dyDescent="0.35">
      <c r="B181" s="42" t="s">
        <v>6</v>
      </c>
      <c r="C181" s="42"/>
      <c r="D181" s="6" t="s">
        <v>29</v>
      </c>
      <c r="E181" s="6" t="s">
        <v>30</v>
      </c>
      <c r="F181" s="6" t="s">
        <v>7</v>
      </c>
      <c r="G181" s="6" t="s">
        <v>28</v>
      </c>
      <c r="H181" s="6" t="s">
        <v>27</v>
      </c>
      <c r="I181" s="6" t="s">
        <v>5</v>
      </c>
    </row>
    <row r="182" spans="2:9" ht="20.25" customHeight="1" outlineLevel="1" x14ac:dyDescent="0.3">
      <c r="B182" s="43"/>
      <c r="C182" s="43"/>
      <c r="D182" s="14"/>
      <c r="E182" s="14"/>
      <c r="F182" s="15"/>
      <c r="G182" s="16">
        <f>E182*F182</f>
        <v>0</v>
      </c>
      <c r="H182" s="17"/>
      <c r="I182" s="16">
        <f>G182-(G182*H182)</f>
        <v>0</v>
      </c>
    </row>
    <row r="183" spans="2:9" ht="20.25" customHeight="1" outlineLevel="1" x14ac:dyDescent="0.3">
      <c r="B183" s="44"/>
      <c r="C183" s="44"/>
      <c r="D183" s="18"/>
      <c r="E183" s="18"/>
      <c r="F183" s="19"/>
      <c r="G183" s="20">
        <f t="shared" ref="G183:G193" si="18">E183*F183</f>
        <v>0</v>
      </c>
      <c r="H183" s="21"/>
      <c r="I183" s="20">
        <f t="shared" ref="I183:I193" si="19">G183-(G183*H183)</f>
        <v>0</v>
      </c>
    </row>
    <row r="184" spans="2:9" ht="20.25" customHeight="1" outlineLevel="1" x14ac:dyDescent="0.3">
      <c r="B184" s="44"/>
      <c r="C184" s="44"/>
      <c r="D184" s="18"/>
      <c r="E184" s="18"/>
      <c r="F184" s="19"/>
      <c r="G184" s="20">
        <f t="shared" si="18"/>
        <v>0</v>
      </c>
      <c r="H184" s="21"/>
      <c r="I184" s="20">
        <f t="shared" si="19"/>
        <v>0</v>
      </c>
    </row>
    <row r="185" spans="2:9" ht="20.25" customHeight="1" outlineLevel="1" x14ac:dyDescent="0.3">
      <c r="B185" s="44"/>
      <c r="C185" s="44"/>
      <c r="D185" s="18"/>
      <c r="E185" s="18"/>
      <c r="F185" s="19"/>
      <c r="G185" s="20">
        <f t="shared" si="18"/>
        <v>0</v>
      </c>
      <c r="H185" s="21"/>
      <c r="I185" s="20">
        <f t="shared" si="19"/>
        <v>0</v>
      </c>
    </row>
    <row r="186" spans="2:9" ht="20.25" customHeight="1" outlineLevel="1" x14ac:dyDescent="0.3">
      <c r="B186" s="44"/>
      <c r="C186" s="44"/>
      <c r="D186" s="18"/>
      <c r="E186" s="18"/>
      <c r="F186" s="19"/>
      <c r="G186" s="20">
        <f t="shared" si="18"/>
        <v>0</v>
      </c>
      <c r="H186" s="21"/>
      <c r="I186" s="20">
        <f t="shared" si="19"/>
        <v>0</v>
      </c>
    </row>
    <row r="187" spans="2:9" ht="20.25" customHeight="1" outlineLevel="1" x14ac:dyDescent="0.3">
      <c r="B187" s="44"/>
      <c r="C187" s="44"/>
      <c r="D187" s="18"/>
      <c r="E187" s="18"/>
      <c r="F187" s="19"/>
      <c r="G187" s="20">
        <f t="shared" si="18"/>
        <v>0</v>
      </c>
      <c r="H187" s="21"/>
      <c r="I187" s="20">
        <f t="shared" si="19"/>
        <v>0</v>
      </c>
    </row>
    <row r="188" spans="2:9" ht="20.25" customHeight="1" outlineLevel="1" x14ac:dyDescent="0.3">
      <c r="B188" s="44"/>
      <c r="C188" s="44"/>
      <c r="D188" s="18"/>
      <c r="E188" s="18"/>
      <c r="F188" s="19"/>
      <c r="G188" s="20">
        <f t="shared" si="18"/>
        <v>0</v>
      </c>
      <c r="H188" s="21"/>
      <c r="I188" s="20">
        <f t="shared" si="19"/>
        <v>0</v>
      </c>
    </row>
    <row r="189" spans="2:9" ht="20.25" customHeight="1" outlineLevel="1" x14ac:dyDescent="0.3">
      <c r="B189" s="44"/>
      <c r="C189" s="44"/>
      <c r="D189" s="18"/>
      <c r="E189" s="18"/>
      <c r="F189" s="19"/>
      <c r="G189" s="20">
        <f t="shared" si="18"/>
        <v>0</v>
      </c>
      <c r="H189" s="21"/>
      <c r="I189" s="20">
        <f t="shared" si="19"/>
        <v>0</v>
      </c>
    </row>
    <row r="190" spans="2:9" ht="20.25" customHeight="1" outlineLevel="1" x14ac:dyDescent="0.3">
      <c r="B190" s="44"/>
      <c r="C190" s="44"/>
      <c r="D190" s="18"/>
      <c r="E190" s="18"/>
      <c r="F190" s="19"/>
      <c r="G190" s="20">
        <f t="shared" si="18"/>
        <v>0</v>
      </c>
      <c r="H190" s="21"/>
      <c r="I190" s="20">
        <f t="shared" si="19"/>
        <v>0</v>
      </c>
    </row>
    <row r="191" spans="2:9" ht="20.25" customHeight="1" outlineLevel="1" x14ac:dyDescent="0.3">
      <c r="B191" s="44"/>
      <c r="C191" s="44"/>
      <c r="D191" s="18"/>
      <c r="E191" s="18"/>
      <c r="F191" s="19"/>
      <c r="G191" s="20">
        <f t="shared" si="18"/>
        <v>0</v>
      </c>
      <c r="H191" s="21"/>
      <c r="I191" s="20">
        <f t="shared" si="19"/>
        <v>0</v>
      </c>
    </row>
    <row r="192" spans="2:9" ht="20.25" customHeight="1" outlineLevel="1" x14ac:dyDescent="0.3">
      <c r="B192" s="44"/>
      <c r="C192" s="44"/>
      <c r="D192" s="18"/>
      <c r="E192" s="18"/>
      <c r="F192" s="19"/>
      <c r="G192" s="20">
        <f t="shared" si="18"/>
        <v>0</v>
      </c>
      <c r="H192" s="21"/>
      <c r="I192" s="20">
        <f t="shared" si="19"/>
        <v>0</v>
      </c>
    </row>
    <row r="193" spans="2:9" ht="20.25" customHeight="1" outlineLevel="1" thickBot="1" x14ac:dyDescent="0.35">
      <c r="B193" s="51"/>
      <c r="C193" s="51"/>
      <c r="D193" s="22"/>
      <c r="E193" s="22"/>
      <c r="F193" s="23"/>
      <c r="G193" s="24">
        <f t="shared" si="18"/>
        <v>0</v>
      </c>
      <c r="H193" s="25"/>
      <c r="I193" s="24">
        <f t="shared" si="19"/>
        <v>0</v>
      </c>
    </row>
    <row r="194" spans="2:9" ht="19.5" customHeight="1" outlineLevel="1" x14ac:dyDescent="0.3">
      <c r="B194" s="52" t="s">
        <v>18</v>
      </c>
      <c r="C194" s="52"/>
      <c r="D194" s="7"/>
      <c r="E194" s="1"/>
      <c r="F194" s="33" t="s">
        <v>8</v>
      </c>
      <c r="G194" s="34"/>
      <c r="H194" s="34"/>
      <c r="I194" s="35">
        <f>SUM(I182:I193)</f>
        <v>0</v>
      </c>
    </row>
    <row r="195" spans="2:9" outlineLevel="1" x14ac:dyDescent="0.3"/>
    <row r="197" spans="2:9" ht="18" customHeight="1" x14ac:dyDescent="0.3">
      <c r="B197" s="50" t="s">
        <v>68</v>
      </c>
      <c r="C197" s="50"/>
      <c r="D197" s="50"/>
      <c r="E197" s="50"/>
      <c r="F197" s="50"/>
      <c r="G197" s="50"/>
      <c r="H197" s="50"/>
      <c r="I197" s="50"/>
    </row>
    <row r="198" spans="2:9" ht="3.75" customHeight="1" outlineLevel="1" x14ac:dyDescent="0.3">
      <c r="G198" s="1"/>
    </row>
    <row r="199" spans="2:9" ht="20.25" customHeight="1" outlineLevel="1" thickBot="1" x14ac:dyDescent="0.35">
      <c r="B199" s="42" t="s">
        <v>6</v>
      </c>
      <c r="C199" s="42"/>
      <c r="D199" s="6" t="s">
        <v>29</v>
      </c>
      <c r="E199" s="6" t="s">
        <v>30</v>
      </c>
      <c r="F199" s="6" t="s">
        <v>7</v>
      </c>
      <c r="G199" s="6" t="s">
        <v>28</v>
      </c>
      <c r="H199" s="6" t="s">
        <v>27</v>
      </c>
      <c r="I199" s="6" t="s">
        <v>5</v>
      </c>
    </row>
    <row r="200" spans="2:9" ht="20.25" customHeight="1" outlineLevel="1" x14ac:dyDescent="0.3">
      <c r="B200" s="43"/>
      <c r="C200" s="43"/>
      <c r="D200" s="14"/>
      <c r="E200" s="14"/>
      <c r="F200" s="15"/>
      <c r="G200" s="16">
        <f>E200*F200</f>
        <v>0</v>
      </c>
      <c r="H200" s="17"/>
      <c r="I200" s="16">
        <f>G200-(G200*H200)</f>
        <v>0</v>
      </c>
    </row>
    <row r="201" spans="2:9" ht="20.25" customHeight="1" outlineLevel="1" x14ac:dyDescent="0.3">
      <c r="B201" s="44"/>
      <c r="C201" s="44"/>
      <c r="D201" s="18"/>
      <c r="E201" s="18"/>
      <c r="F201" s="19"/>
      <c r="G201" s="20">
        <f t="shared" ref="G201:G211" si="20">E201*F201</f>
        <v>0</v>
      </c>
      <c r="H201" s="21"/>
      <c r="I201" s="20">
        <f t="shared" ref="I201:I211" si="21">G201-(G201*H201)</f>
        <v>0</v>
      </c>
    </row>
    <row r="202" spans="2:9" ht="20.25" customHeight="1" outlineLevel="1" x14ac:dyDescent="0.3">
      <c r="B202" s="44"/>
      <c r="C202" s="44"/>
      <c r="D202" s="18"/>
      <c r="E202" s="18"/>
      <c r="F202" s="19"/>
      <c r="G202" s="20">
        <f t="shared" si="20"/>
        <v>0</v>
      </c>
      <c r="H202" s="21"/>
      <c r="I202" s="20">
        <f t="shared" si="21"/>
        <v>0</v>
      </c>
    </row>
    <row r="203" spans="2:9" ht="20.25" customHeight="1" outlineLevel="1" x14ac:dyDescent="0.3">
      <c r="B203" s="44"/>
      <c r="C203" s="44"/>
      <c r="D203" s="18"/>
      <c r="E203" s="18"/>
      <c r="F203" s="19"/>
      <c r="G203" s="20">
        <f t="shared" si="20"/>
        <v>0</v>
      </c>
      <c r="H203" s="21"/>
      <c r="I203" s="20">
        <f t="shared" si="21"/>
        <v>0</v>
      </c>
    </row>
    <row r="204" spans="2:9" ht="20.25" customHeight="1" outlineLevel="1" x14ac:dyDescent="0.3">
      <c r="B204" s="44"/>
      <c r="C204" s="44"/>
      <c r="D204" s="18"/>
      <c r="E204" s="18"/>
      <c r="F204" s="19"/>
      <c r="G204" s="20">
        <f t="shared" si="20"/>
        <v>0</v>
      </c>
      <c r="H204" s="21"/>
      <c r="I204" s="20">
        <f t="shared" si="21"/>
        <v>0</v>
      </c>
    </row>
    <row r="205" spans="2:9" ht="20.25" customHeight="1" outlineLevel="1" x14ac:dyDescent="0.3">
      <c r="B205" s="44"/>
      <c r="C205" s="44"/>
      <c r="D205" s="18"/>
      <c r="E205" s="18"/>
      <c r="F205" s="19"/>
      <c r="G205" s="20">
        <f t="shared" si="20"/>
        <v>0</v>
      </c>
      <c r="H205" s="21"/>
      <c r="I205" s="20">
        <f t="shared" si="21"/>
        <v>0</v>
      </c>
    </row>
    <row r="206" spans="2:9" ht="20.25" customHeight="1" outlineLevel="1" x14ac:dyDescent="0.3">
      <c r="B206" s="44"/>
      <c r="C206" s="44"/>
      <c r="D206" s="18"/>
      <c r="E206" s="18"/>
      <c r="F206" s="19"/>
      <c r="G206" s="20">
        <f t="shared" si="20"/>
        <v>0</v>
      </c>
      <c r="H206" s="21"/>
      <c r="I206" s="20">
        <f t="shared" si="21"/>
        <v>0</v>
      </c>
    </row>
    <row r="207" spans="2:9" ht="20.25" customHeight="1" outlineLevel="1" x14ac:dyDescent="0.3">
      <c r="B207" s="44"/>
      <c r="C207" s="44"/>
      <c r="D207" s="18"/>
      <c r="E207" s="18"/>
      <c r="F207" s="19"/>
      <c r="G207" s="20">
        <f t="shared" si="20"/>
        <v>0</v>
      </c>
      <c r="H207" s="21"/>
      <c r="I207" s="20">
        <f t="shared" si="21"/>
        <v>0</v>
      </c>
    </row>
    <row r="208" spans="2:9" ht="20.25" customHeight="1" outlineLevel="1" x14ac:dyDescent="0.3">
      <c r="B208" s="44"/>
      <c r="C208" s="44"/>
      <c r="D208" s="18"/>
      <c r="E208" s="18"/>
      <c r="F208" s="19"/>
      <c r="G208" s="20">
        <f t="shared" si="20"/>
        <v>0</v>
      </c>
      <c r="H208" s="21"/>
      <c r="I208" s="20">
        <f t="shared" si="21"/>
        <v>0</v>
      </c>
    </row>
    <row r="209" spans="2:9" ht="20.25" customHeight="1" outlineLevel="1" x14ac:dyDescent="0.3">
      <c r="B209" s="44"/>
      <c r="C209" s="44"/>
      <c r="D209" s="18"/>
      <c r="E209" s="18"/>
      <c r="F209" s="19"/>
      <c r="G209" s="20">
        <f t="shared" si="20"/>
        <v>0</v>
      </c>
      <c r="H209" s="21"/>
      <c r="I209" s="20">
        <f t="shared" si="21"/>
        <v>0</v>
      </c>
    </row>
    <row r="210" spans="2:9" ht="20.25" customHeight="1" outlineLevel="1" x14ac:dyDescent="0.3">
      <c r="B210" s="44"/>
      <c r="C210" s="44"/>
      <c r="D210" s="18"/>
      <c r="E210" s="18"/>
      <c r="F210" s="19"/>
      <c r="G210" s="20">
        <f t="shared" si="20"/>
        <v>0</v>
      </c>
      <c r="H210" s="21"/>
      <c r="I210" s="20">
        <f t="shared" si="21"/>
        <v>0</v>
      </c>
    </row>
    <row r="211" spans="2:9" ht="20.25" customHeight="1" outlineLevel="1" thickBot="1" x14ac:dyDescent="0.35">
      <c r="B211" s="51"/>
      <c r="C211" s="51"/>
      <c r="D211" s="22"/>
      <c r="E211" s="22"/>
      <c r="F211" s="23"/>
      <c r="G211" s="24">
        <f t="shared" si="20"/>
        <v>0</v>
      </c>
      <c r="H211" s="25"/>
      <c r="I211" s="24">
        <f t="shared" si="21"/>
        <v>0</v>
      </c>
    </row>
    <row r="212" spans="2:9" ht="19.5" customHeight="1" outlineLevel="1" x14ac:dyDescent="0.3">
      <c r="B212" s="52" t="s">
        <v>18</v>
      </c>
      <c r="C212" s="52"/>
      <c r="D212" s="7"/>
      <c r="E212" s="1"/>
      <c r="F212" s="33" t="s">
        <v>8</v>
      </c>
      <c r="G212" s="34"/>
      <c r="H212" s="34"/>
      <c r="I212" s="35">
        <f>SUM(I200:I211)</f>
        <v>0</v>
      </c>
    </row>
    <row r="213" spans="2:9" outlineLevel="1" x14ac:dyDescent="0.3"/>
    <row r="215" spans="2:9" ht="18" customHeight="1" x14ac:dyDescent="0.3">
      <c r="B215" s="50" t="s">
        <v>69</v>
      </c>
      <c r="C215" s="50"/>
      <c r="D215" s="50"/>
      <c r="E215" s="50"/>
      <c r="F215" s="50"/>
      <c r="G215" s="50"/>
      <c r="H215" s="50"/>
      <c r="I215" s="50"/>
    </row>
    <row r="216" spans="2:9" ht="3.75" customHeight="1" outlineLevel="1" x14ac:dyDescent="0.3">
      <c r="G216" s="1"/>
    </row>
    <row r="217" spans="2:9" ht="20.25" customHeight="1" outlineLevel="1" thickBot="1" x14ac:dyDescent="0.35">
      <c r="B217" s="42" t="s">
        <v>6</v>
      </c>
      <c r="C217" s="42"/>
      <c r="D217" s="6" t="s">
        <v>29</v>
      </c>
      <c r="E217" s="6" t="s">
        <v>30</v>
      </c>
      <c r="F217" s="6" t="s">
        <v>7</v>
      </c>
      <c r="G217" s="6" t="s">
        <v>28</v>
      </c>
      <c r="H217" s="6" t="s">
        <v>27</v>
      </c>
      <c r="I217" s="6" t="s">
        <v>5</v>
      </c>
    </row>
    <row r="218" spans="2:9" ht="20.25" customHeight="1" outlineLevel="1" x14ac:dyDescent="0.3">
      <c r="B218" s="43"/>
      <c r="C218" s="43"/>
      <c r="D218" s="14"/>
      <c r="E218" s="14"/>
      <c r="F218" s="15"/>
      <c r="G218" s="16">
        <f>E218*F218</f>
        <v>0</v>
      </c>
      <c r="H218" s="17"/>
      <c r="I218" s="16">
        <f>G218-(G218*H218)</f>
        <v>0</v>
      </c>
    </row>
    <row r="219" spans="2:9" ht="20.25" customHeight="1" outlineLevel="1" x14ac:dyDescent="0.3">
      <c r="B219" s="44"/>
      <c r="C219" s="44"/>
      <c r="D219" s="18"/>
      <c r="E219" s="18"/>
      <c r="F219" s="19"/>
      <c r="G219" s="20">
        <f t="shared" ref="G219:G229" si="22">E219*F219</f>
        <v>0</v>
      </c>
      <c r="H219" s="21"/>
      <c r="I219" s="20">
        <f t="shared" ref="I219:I229" si="23">G219-(G219*H219)</f>
        <v>0</v>
      </c>
    </row>
    <row r="220" spans="2:9" ht="20.25" customHeight="1" outlineLevel="1" x14ac:dyDescent="0.3">
      <c r="B220" s="44"/>
      <c r="C220" s="44"/>
      <c r="D220" s="18"/>
      <c r="E220" s="18"/>
      <c r="F220" s="19"/>
      <c r="G220" s="20">
        <f t="shared" si="22"/>
        <v>0</v>
      </c>
      <c r="H220" s="21"/>
      <c r="I220" s="20">
        <f t="shared" si="23"/>
        <v>0</v>
      </c>
    </row>
    <row r="221" spans="2:9" ht="20.25" customHeight="1" outlineLevel="1" x14ac:dyDescent="0.3">
      <c r="B221" s="44"/>
      <c r="C221" s="44"/>
      <c r="D221" s="18"/>
      <c r="E221" s="18"/>
      <c r="F221" s="19"/>
      <c r="G221" s="20">
        <f t="shared" si="22"/>
        <v>0</v>
      </c>
      <c r="H221" s="21"/>
      <c r="I221" s="20">
        <f t="shared" si="23"/>
        <v>0</v>
      </c>
    </row>
    <row r="222" spans="2:9" ht="20.25" customHeight="1" outlineLevel="1" x14ac:dyDescent="0.3">
      <c r="B222" s="44"/>
      <c r="C222" s="44"/>
      <c r="D222" s="18"/>
      <c r="E222" s="18"/>
      <c r="F222" s="19"/>
      <c r="G222" s="20">
        <f t="shared" si="22"/>
        <v>0</v>
      </c>
      <c r="H222" s="21"/>
      <c r="I222" s="20">
        <f t="shared" si="23"/>
        <v>0</v>
      </c>
    </row>
    <row r="223" spans="2:9" ht="20.25" customHeight="1" outlineLevel="1" x14ac:dyDescent="0.3">
      <c r="B223" s="44"/>
      <c r="C223" s="44"/>
      <c r="D223" s="18"/>
      <c r="E223" s="18"/>
      <c r="F223" s="19"/>
      <c r="G223" s="20">
        <f t="shared" si="22"/>
        <v>0</v>
      </c>
      <c r="H223" s="21"/>
      <c r="I223" s="20">
        <f t="shared" si="23"/>
        <v>0</v>
      </c>
    </row>
    <row r="224" spans="2:9" ht="20.25" customHeight="1" outlineLevel="1" x14ac:dyDescent="0.3">
      <c r="B224" s="44"/>
      <c r="C224" s="44"/>
      <c r="D224" s="18"/>
      <c r="E224" s="18"/>
      <c r="F224" s="19"/>
      <c r="G224" s="20">
        <f t="shared" si="22"/>
        <v>0</v>
      </c>
      <c r="H224" s="21"/>
      <c r="I224" s="20">
        <f t="shared" si="23"/>
        <v>0</v>
      </c>
    </row>
    <row r="225" spans="2:9" ht="20.25" customHeight="1" outlineLevel="1" x14ac:dyDescent="0.3">
      <c r="B225" s="44"/>
      <c r="C225" s="44"/>
      <c r="D225" s="18"/>
      <c r="E225" s="18"/>
      <c r="F225" s="19"/>
      <c r="G225" s="20">
        <f t="shared" si="22"/>
        <v>0</v>
      </c>
      <c r="H225" s="21"/>
      <c r="I225" s="20">
        <f t="shared" si="23"/>
        <v>0</v>
      </c>
    </row>
    <row r="226" spans="2:9" ht="20.25" customHeight="1" outlineLevel="1" x14ac:dyDescent="0.3">
      <c r="B226" s="44"/>
      <c r="C226" s="44"/>
      <c r="D226" s="18"/>
      <c r="E226" s="18"/>
      <c r="F226" s="19"/>
      <c r="G226" s="20">
        <f t="shared" si="22"/>
        <v>0</v>
      </c>
      <c r="H226" s="21"/>
      <c r="I226" s="20">
        <f t="shared" si="23"/>
        <v>0</v>
      </c>
    </row>
    <row r="227" spans="2:9" ht="20.25" customHeight="1" outlineLevel="1" x14ac:dyDescent="0.3">
      <c r="B227" s="44"/>
      <c r="C227" s="44"/>
      <c r="D227" s="18"/>
      <c r="E227" s="18"/>
      <c r="F227" s="19"/>
      <c r="G227" s="20">
        <f t="shared" si="22"/>
        <v>0</v>
      </c>
      <c r="H227" s="21"/>
      <c r="I227" s="20">
        <f t="shared" si="23"/>
        <v>0</v>
      </c>
    </row>
    <row r="228" spans="2:9" ht="20.25" customHeight="1" outlineLevel="1" x14ac:dyDescent="0.3">
      <c r="B228" s="44"/>
      <c r="C228" s="44"/>
      <c r="D228" s="18"/>
      <c r="E228" s="18"/>
      <c r="F228" s="19"/>
      <c r="G228" s="20">
        <f t="shared" si="22"/>
        <v>0</v>
      </c>
      <c r="H228" s="21"/>
      <c r="I228" s="20">
        <f t="shared" si="23"/>
        <v>0</v>
      </c>
    </row>
    <row r="229" spans="2:9" ht="20.25" customHeight="1" outlineLevel="1" thickBot="1" x14ac:dyDescent="0.35">
      <c r="B229" s="51"/>
      <c r="C229" s="51"/>
      <c r="D229" s="22"/>
      <c r="E229" s="22"/>
      <c r="F229" s="23"/>
      <c r="G229" s="24">
        <f t="shared" si="22"/>
        <v>0</v>
      </c>
      <c r="H229" s="25"/>
      <c r="I229" s="24">
        <f t="shared" si="23"/>
        <v>0</v>
      </c>
    </row>
    <row r="230" spans="2:9" ht="19.5" customHeight="1" outlineLevel="1" x14ac:dyDescent="0.3">
      <c r="B230" s="52" t="s">
        <v>18</v>
      </c>
      <c r="C230" s="52"/>
      <c r="D230" s="7"/>
      <c r="E230" s="1"/>
      <c r="F230" s="33" t="s">
        <v>8</v>
      </c>
      <c r="G230" s="34"/>
      <c r="H230" s="34"/>
      <c r="I230" s="35">
        <f>SUM(I218:I229)</f>
        <v>0</v>
      </c>
    </row>
    <row r="231" spans="2:9" outlineLevel="1" x14ac:dyDescent="0.3"/>
    <row r="233" spans="2:9" ht="18" customHeight="1" x14ac:dyDescent="0.3">
      <c r="B233" s="50" t="s">
        <v>70</v>
      </c>
      <c r="C233" s="50"/>
      <c r="D233" s="50"/>
      <c r="E233" s="50"/>
      <c r="F233" s="50"/>
      <c r="G233" s="50"/>
      <c r="H233" s="50"/>
      <c r="I233" s="50"/>
    </row>
    <row r="234" spans="2:9" ht="3.75" customHeight="1" outlineLevel="1" x14ac:dyDescent="0.3">
      <c r="G234" s="1"/>
    </row>
    <row r="235" spans="2:9" ht="20.25" customHeight="1" outlineLevel="1" thickBot="1" x14ac:dyDescent="0.35">
      <c r="B235" s="42" t="s">
        <v>6</v>
      </c>
      <c r="C235" s="42"/>
      <c r="D235" s="6"/>
      <c r="E235" s="6"/>
      <c r="F235" s="6"/>
      <c r="G235" s="6"/>
      <c r="H235" s="6"/>
      <c r="I235" s="6" t="s">
        <v>5</v>
      </c>
    </row>
    <row r="236" spans="2:9" ht="20.25" customHeight="1" outlineLevel="1" x14ac:dyDescent="0.3">
      <c r="B236" s="43" t="str">
        <f>B17</f>
        <v xml:space="preserve">MOLERSKO-FARBARSKI RADOVI </v>
      </c>
      <c r="C236" s="43"/>
      <c r="D236" s="43"/>
      <c r="E236" s="43"/>
      <c r="F236" s="43"/>
      <c r="G236" s="43"/>
      <c r="H236" s="43"/>
      <c r="I236" s="16">
        <f>I32</f>
        <v>312572.7</v>
      </c>
    </row>
    <row r="237" spans="2:9" ht="20.25" customHeight="1" outlineLevel="1" x14ac:dyDescent="0.3">
      <c r="B237" s="44" t="str">
        <f>B35</f>
        <v xml:space="preserve">ELEKTRIČARSKI RADOVI </v>
      </c>
      <c r="C237" s="44"/>
      <c r="D237" s="44"/>
      <c r="E237" s="44"/>
      <c r="F237" s="44"/>
      <c r="G237" s="44"/>
      <c r="H237" s="44"/>
      <c r="I237" s="20">
        <f>I50</f>
        <v>94258</v>
      </c>
    </row>
    <row r="238" spans="2:9" ht="20.25" customHeight="1" outlineLevel="1" x14ac:dyDescent="0.3">
      <c r="B238" s="44" t="str">
        <f>B53</f>
        <v xml:space="preserve">KERAMIČARSKI RADOVI </v>
      </c>
      <c r="C238" s="44"/>
      <c r="D238" s="44"/>
      <c r="E238" s="44"/>
      <c r="F238" s="44"/>
      <c r="G238" s="44"/>
      <c r="H238" s="44"/>
      <c r="I238" s="20">
        <f>I68</f>
        <v>257600</v>
      </c>
    </row>
    <row r="239" spans="2:9" ht="20.25" customHeight="1" outlineLevel="1" x14ac:dyDescent="0.3">
      <c r="B239" s="44" t="str">
        <f>B71</f>
        <v>GIPSARSKI RADOVI</v>
      </c>
      <c r="C239" s="44"/>
      <c r="D239" s="44"/>
      <c r="E239" s="44"/>
      <c r="F239" s="44"/>
      <c r="G239" s="44"/>
      <c r="H239" s="44"/>
      <c r="I239" s="20">
        <f>I86</f>
        <v>221260</v>
      </c>
    </row>
    <row r="240" spans="2:9" ht="20.25" customHeight="1" outlineLevel="1" x14ac:dyDescent="0.3">
      <c r="B240" s="44" t="str">
        <f>B89</f>
        <v xml:space="preserve">GRAĐEVINSKI RADOVI </v>
      </c>
      <c r="C240" s="44"/>
      <c r="D240" s="44"/>
      <c r="E240" s="44"/>
      <c r="F240" s="44"/>
      <c r="G240" s="44"/>
      <c r="H240" s="44"/>
      <c r="I240" s="20">
        <f>I104</f>
        <v>150000</v>
      </c>
    </row>
    <row r="241" spans="2:9" ht="20.25" customHeight="1" outlineLevel="1" x14ac:dyDescent="0.3">
      <c r="B241" s="44" t="str">
        <f>B107</f>
        <v>GRUPA RADOVA ILI PRODATE ROBE 6</v>
      </c>
      <c r="C241" s="44"/>
      <c r="D241" s="44"/>
      <c r="E241" s="44"/>
      <c r="F241" s="44"/>
      <c r="G241" s="44"/>
      <c r="H241" s="44"/>
      <c r="I241" s="20">
        <f>I122</f>
        <v>0</v>
      </c>
    </row>
    <row r="242" spans="2:9" ht="20.25" customHeight="1" outlineLevel="1" x14ac:dyDescent="0.3">
      <c r="B242" s="44" t="str">
        <f>B125</f>
        <v>GRUPA RADOVA ILI PRODATE ROBE 7</v>
      </c>
      <c r="C242" s="44"/>
      <c r="D242" s="44"/>
      <c r="E242" s="44"/>
      <c r="F242" s="44"/>
      <c r="G242" s="44"/>
      <c r="H242" s="44"/>
      <c r="I242" s="20">
        <f>I140</f>
        <v>0</v>
      </c>
    </row>
    <row r="243" spans="2:9" ht="20.25" customHeight="1" outlineLevel="1" x14ac:dyDescent="0.3">
      <c r="B243" s="44" t="str">
        <f>B143</f>
        <v>GRUPA RADOVA ILI PRODATE ROBE 8</v>
      </c>
      <c r="C243" s="44"/>
      <c r="D243" s="44"/>
      <c r="E243" s="44"/>
      <c r="F243" s="44"/>
      <c r="G243" s="44"/>
      <c r="H243" s="44"/>
      <c r="I243" s="20">
        <f>I158</f>
        <v>0</v>
      </c>
    </row>
    <row r="244" spans="2:9" ht="20.25" customHeight="1" outlineLevel="1" x14ac:dyDescent="0.3">
      <c r="B244" s="44" t="str">
        <f>B161</f>
        <v>GRUPA RADOVA ILI PRODATE ROBE 9</v>
      </c>
      <c r="C244" s="44"/>
      <c r="D244" s="44"/>
      <c r="E244" s="44"/>
      <c r="F244" s="44"/>
      <c r="G244" s="44"/>
      <c r="H244" s="44"/>
      <c r="I244" s="20">
        <f>I176</f>
        <v>0</v>
      </c>
    </row>
    <row r="245" spans="2:9" ht="20.25" customHeight="1" outlineLevel="1" x14ac:dyDescent="0.3">
      <c r="B245" s="44" t="str">
        <f>B179</f>
        <v>GRUPA RADOVA ILI PRODATE ROBE 10</v>
      </c>
      <c r="C245" s="44"/>
      <c r="D245" s="44"/>
      <c r="E245" s="44"/>
      <c r="F245" s="44"/>
      <c r="G245" s="44"/>
      <c r="H245" s="44"/>
      <c r="I245" s="20">
        <f>I194</f>
        <v>0</v>
      </c>
    </row>
    <row r="246" spans="2:9" ht="20.25" customHeight="1" outlineLevel="1" x14ac:dyDescent="0.3">
      <c r="B246" s="44" t="str">
        <f>B197</f>
        <v>GRUPA RADOVA ILI PRODATE ROBE 11</v>
      </c>
      <c r="C246" s="44"/>
      <c r="D246" s="44"/>
      <c r="E246" s="44"/>
      <c r="F246" s="44"/>
      <c r="G246" s="44"/>
      <c r="H246" s="44"/>
      <c r="I246" s="20">
        <f>I212</f>
        <v>0</v>
      </c>
    </row>
    <row r="247" spans="2:9" ht="20.25" customHeight="1" outlineLevel="1" thickBot="1" x14ac:dyDescent="0.35">
      <c r="B247" s="51" t="str">
        <f>B215</f>
        <v>GRUPA RADOVA ILI PRODATE ROBE 12</v>
      </c>
      <c r="C247" s="51"/>
      <c r="D247" s="51"/>
      <c r="E247" s="51"/>
      <c r="F247" s="51"/>
      <c r="G247" s="51"/>
      <c r="H247" s="51"/>
      <c r="I247" s="24">
        <f>I230</f>
        <v>0</v>
      </c>
    </row>
    <row r="248" spans="2:9" ht="19.5" customHeight="1" outlineLevel="1" x14ac:dyDescent="0.3">
      <c r="B248" s="52" t="s">
        <v>18</v>
      </c>
      <c r="C248" s="52"/>
      <c r="D248" s="7"/>
      <c r="E248" s="1"/>
      <c r="F248" s="31" t="s">
        <v>8</v>
      </c>
      <c r="G248" s="36"/>
      <c r="H248" s="36"/>
      <c r="I248" s="11">
        <f>SUM(I236:I247)</f>
        <v>1035690.7</v>
      </c>
    </row>
    <row r="249" spans="2:9" outlineLevel="1" x14ac:dyDescent="0.3"/>
    <row r="250" spans="2:9" ht="7.5" customHeight="1" x14ac:dyDescent="0.3"/>
    <row r="251" spans="2:9" ht="15.6" x14ac:dyDescent="0.3">
      <c r="G251" s="1"/>
      <c r="I251" s="9" t="s">
        <v>33</v>
      </c>
    </row>
    <row r="252" spans="2:9" ht="2.25" customHeight="1" x14ac:dyDescent="0.3">
      <c r="G252" s="1"/>
      <c r="I252" s="8"/>
    </row>
    <row r="253" spans="2:9" x14ac:dyDescent="0.3">
      <c r="B253" s="55" t="s">
        <v>34</v>
      </c>
      <c r="C253" s="55"/>
      <c r="D253" s="55"/>
      <c r="E253" s="55"/>
      <c r="F253" s="55"/>
      <c r="G253" s="55"/>
      <c r="H253" s="55"/>
      <c r="I253" s="55"/>
    </row>
    <row r="254" spans="2:9" ht="7.5" customHeight="1" x14ac:dyDescent="0.3"/>
    <row r="255" spans="2:9" ht="15.6" x14ac:dyDescent="0.3">
      <c r="B255" s="10" t="s">
        <v>9</v>
      </c>
    </row>
    <row r="256" spans="2:9" ht="2.25" customHeight="1" x14ac:dyDescent="0.3">
      <c r="G256" s="8"/>
    </row>
    <row r="257" spans="2:15" x14ac:dyDescent="0.3">
      <c r="B257" s="32" t="s">
        <v>73</v>
      </c>
      <c r="C257" s="37"/>
      <c r="D257" s="37"/>
      <c r="E257" s="37"/>
      <c r="F257" s="37"/>
      <c r="G257" s="37"/>
      <c r="H257" s="37"/>
      <c r="N257" s="3"/>
      <c r="O257" s="1"/>
    </row>
    <row r="258" spans="2:15" x14ac:dyDescent="0.3">
      <c r="B258" s="32" t="s">
        <v>71</v>
      </c>
      <c r="C258" s="37"/>
      <c r="D258" s="37"/>
      <c r="E258" s="37"/>
      <c r="F258" s="37"/>
      <c r="G258" s="37"/>
      <c r="H258" s="37"/>
      <c r="N258" s="3"/>
      <c r="O258" s="1"/>
    </row>
    <row r="259" spans="2:15" x14ac:dyDescent="0.3">
      <c r="B259" s="56"/>
      <c r="C259" s="56"/>
      <c r="D259" s="56"/>
      <c r="E259" s="56"/>
      <c r="F259" s="56"/>
      <c r="G259" s="56"/>
      <c r="H259" s="56"/>
    </row>
    <row r="260" spans="2:15" x14ac:dyDescent="0.3">
      <c r="B260" s="53"/>
      <c r="C260" s="54"/>
      <c r="D260" s="54"/>
      <c r="E260" s="54"/>
      <c r="F260" s="54"/>
      <c r="G260" s="54"/>
    </row>
    <row r="261" spans="2:15" x14ac:dyDescent="0.3">
      <c r="B261" s="53"/>
      <c r="C261" s="54"/>
      <c r="D261" s="54"/>
      <c r="E261" s="54"/>
      <c r="F261" s="54"/>
      <c r="G261" s="54"/>
    </row>
    <row r="262" spans="2:15" x14ac:dyDescent="0.3">
      <c r="B262" s="53"/>
      <c r="C262" s="54"/>
      <c r="D262" s="54"/>
      <c r="E262" s="54"/>
      <c r="F262" s="54"/>
      <c r="G262" s="54"/>
    </row>
    <row r="263" spans="2:15" x14ac:dyDescent="0.3">
      <c r="B263" s="53"/>
      <c r="C263" s="54"/>
      <c r="D263" s="54"/>
      <c r="E263" s="54"/>
      <c r="F263" s="54"/>
      <c r="G263" s="54"/>
    </row>
  </sheetData>
  <mergeCells count="206">
    <mergeCell ref="B260:G260"/>
    <mergeCell ref="B261:G261"/>
    <mergeCell ref="B262:G262"/>
    <mergeCell ref="B263:G263"/>
    <mergeCell ref="B247:H247"/>
    <mergeCell ref="B248:C248"/>
    <mergeCell ref="B253:I253"/>
    <mergeCell ref="B259:H259"/>
    <mergeCell ref="B241:H241"/>
    <mergeCell ref="B242:H242"/>
    <mergeCell ref="B243:H243"/>
    <mergeCell ref="B244:H244"/>
    <mergeCell ref="B245:H245"/>
    <mergeCell ref="B246:H246"/>
    <mergeCell ref="B235:C235"/>
    <mergeCell ref="B236:H236"/>
    <mergeCell ref="B237:H237"/>
    <mergeCell ref="B238:H238"/>
    <mergeCell ref="B239:H239"/>
    <mergeCell ref="B240:H240"/>
    <mergeCell ref="B226:C226"/>
    <mergeCell ref="B227:C227"/>
    <mergeCell ref="B228:C228"/>
    <mergeCell ref="B229:C229"/>
    <mergeCell ref="B230:C230"/>
    <mergeCell ref="B233:I233"/>
    <mergeCell ref="B220:C220"/>
    <mergeCell ref="B221:C221"/>
    <mergeCell ref="B222:C222"/>
    <mergeCell ref="B223:C223"/>
    <mergeCell ref="B224:C224"/>
    <mergeCell ref="B225:C225"/>
    <mergeCell ref="B211:C211"/>
    <mergeCell ref="B212:C212"/>
    <mergeCell ref="B215:I215"/>
    <mergeCell ref="B217:C217"/>
    <mergeCell ref="B218:C218"/>
    <mergeCell ref="B219:C219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0:C190"/>
    <mergeCell ref="B191:C191"/>
    <mergeCell ref="B192:C192"/>
    <mergeCell ref="B193:C193"/>
    <mergeCell ref="B194:C194"/>
    <mergeCell ref="B197:I197"/>
    <mergeCell ref="B184:C184"/>
    <mergeCell ref="B185:C185"/>
    <mergeCell ref="B186:C186"/>
    <mergeCell ref="B187:C187"/>
    <mergeCell ref="B188:C188"/>
    <mergeCell ref="B189:C189"/>
    <mergeCell ref="B175:C175"/>
    <mergeCell ref="B176:C176"/>
    <mergeCell ref="B179:I179"/>
    <mergeCell ref="B181:C181"/>
    <mergeCell ref="B182:C182"/>
    <mergeCell ref="B183:C183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4:C154"/>
    <mergeCell ref="B155:C155"/>
    <mergeCell ref="B156:C156"/>
    <mergeCell ref="B157:C157"/>
    <mergeCell ref="B158:C158"/>
    <mergeCell ref="B161:I161"/>
    <mergeCell ref="B148:C148"/>
    <mergeCell ref="B149:C149"/>
    <mergeCell ref="B150:C150"/>
    <mergeCell ref="B151:C151"/>
    <mergeCell ref="B152:C152"/>
    <mergeCell ref="B153:C153"/>
    <mergeCell ref="B139:C139"/>
    <mergeCell ref="B140:C140"/>
    <mergeCell ref="B143:I143"/>
    <mergeCell ref="B145:C145"/>
    <mergeCell ref="B146:C146"/>
    <mergeCell ref="B147:C147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18:C118"/>
    <mergeCell ref="B119:C119"/>
    <mergeCell ref="B120:C120"/>
    <mergeCell ref="B121:C121"/>
    <mergeCell ref="B122:C122"/>
    <mergeCell ref="B125:I125"/>
    <mergeCell ref="B112:C112"/>
    <mergeCell ref="B113:C113"/>
    <mergeCell ref="B114:C114"/>
    <mergeCell ref="B115:C115"/>
    <mergeCell ref="B116:C116"/>
    <mergeCell ref="B117:C117"/>
    <mergeCell ref="B103:C103"/>
    <mergeCell ref="B104:C104"/>
    <mergeCell ref="B107:I107"/>
    <mergeCell ref="B109:C109"/>
    <mergeCell ref="B110:C110"/>
    <mergeCell ref="B111:C111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2:C82"/>
    <mergeCell ref="B83:C83"/>
    <mergeCell ref="B84:C84"/>
    <mergeCell ref="B85:C85"/>
    <mergeCell ref="B86:C86"/>
    <mergeCell ref="B89:I89"/>
    <mergeCell ref="B76:C76"/>
    <mergeCell ref="B77:C77"/>
    <mergeCell ref="B78:C78"/>
    <mergeCell ref="B79:C79"/>
    <mergeCell ref="B80:C80"/>
    <mergeCell ref="B81:C81"/>
    <mergeCell ref="B67:C67"/>
    <mergeCell ref="B68:C68"/>
    <mergeCell ref="B71:I71"/>
    <mergeCell ref="B73:C73"/>
    <mergeCell ref="B74:C74"/>
    <mergeCell ref="B75:C75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6:C46"/>
    <mergeCell ref="B47:C47"/>
    <mergeCell ref="B48:C48"/>
    <mergeCell ref="B49:C49"/>
    <mergeCell ref="B50:C50"/>
    <mergeCell ref="B53:I53"/>
    <mergeCell ref="B40:C40"/>
    <mergeCell ref="B41:C41"/>
    <mergeCell ref="B42:C42"/>
    <mergeCell ref="B43:C43"/>
    <mergeCell ref="B44:C44"/>
    <mergeCell ref="B45:C45"/>
    <mergeCell ref="B31:C31"/>
    <mergeCell ref="B32:C32"/>
    <mergeCell ref="B35:I35"/>
    <mergeCell ref="B37:C37"/>
    <mergeCell ref="B38:C38"/>
    <mergeCell ref="B39:C39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0:C10"/>
    <mergeCell ref="G10:I10"/>
    <mergeCell ref="H12:I12"/>
    <mergeCell ref="H13:I13"/>
    <mergeCell ref="H14:I14"/>
    <mergeCell ref="B17:I17"/>
  </mergeCells>
  <dataValidations count="2">
    <dataValidation type="list" allowBlank="1" showInputMessage="1" showErrorMessage="1" sqref="G10:I10" xr:uid="{56D4F2D8-1900-4BDF-A907-880AE33698AD}">
      <formula1>DOKUMENT</formula1>
    </dataValidation>
    <dataValidation type="list" allowBlank="1" showInputMessage="1" showErrorMessage="1" sqref="D20:D31 D38:D49 D56:D67 D74:D85 D92:D103 D110:D121 D128:D139 D146:D157 D164:D175 D182:D193 D200:D211 D218:D229" xr:uid="{AEE12EA3-E10C-4DF9-978A-CB9F69B94780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scale="9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7F4F-C975-4ED1-ABF1-956A182424A3}">
  <sheetPr>
    <tabColor theme="4" tint="0.39997558519241921"/>
    <pageSetUpPr fitToPage="1"/>
  </sheetPr>
  <dimension ref="A8:O265"/>
  <sheetViews>
    <sheetView showGridLines="0" tabSelected="1" zoomScale="85" zoomScaleNormal="85" workbookViewId="0">
      <selection activeCell="G10" sqref="G10:I10"/>
    </sheetView>
  </sheetViews>
  <sheetFormatPr defaultColWidth="9.109375" defaultRowHeight="14.4" outlineLevelRow="1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3.5546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24</v>
      </c>
    </row>
    <row r="9" spans="2:9" ht="1.5" customHeight="1" x14ac:dyDescent="0.3"/>
    <row r="10" spans="2:9" ht="23.4" x14ac:dyDescent="0.3">
      <c r="B10" s="45" t="s">
        <v>72</v>
      </c>
      <c r="C10" s="45"/>
      <c r="G10" s="46" t="s">
        <v>19</v>
      </c>
      <c r="H10" s="46"/>
      <c r="I10" s="46"/>
    </row>
    <row r="11" spans="2:9" ht="3.75" customHeight="1" x14ac:dyDescent="0.3">
      <c r="G11" s="1"/>
    </row>
    <row r="12" spans="2:9" ht="15.6" x14ac:dyDescent="0.3">
      <c r="B12" s="4" t="s">
        <v>25</v>
      </c>
      <c r="C12" s="2" t="s">
        <v>26</v>
      </c>
      <c r="E12" s="13"/>
      <c r="F12" s="26"/>
      <c r="G12" s="28" t="s">
        <v>4</v>
      </c>
      <c r="I12" s="39" t="s">
        <v>78</v>
      </c>
    </row>
    <row r="13" spans="2:9" x14ac:dyDescent="0.3">
      <c r="B13" s="4" t="s">
        <v>1</v>
      </c>
      <c r="C13" s="5" t="s">
        <v>37</v>
      </c>
      <c r="E13" s="1"/>
      <c r="F13" s="27"/>
      <c r="G13" s="29" t="s">
        <v>74</v>
      </c>
      <c r="I13" s="38">
        <v>45108</v>
      </c>
    </row>
    <row r="14" spans="2:9" x14ac:dyDescent="0.3">
      <c r="B14" s="4" t="s">
        <v>0</v>
      </c>
      <c r="C14" s="5" t="s">
        <v>37</v>
      </c>
      <c r="E14" s="1"/>
      <c r="F14" s="3"/>
      <c r="G14" s="1" t="s">
        <v>76</v>
      </c>
      <c r="H14" s="2"/>
      <c r="I14" s="2" t="s">
        <v>31</v>
      </c>
    </row>
    <row r="15" spans="2:9" x14ac:dyDescent="0.3">
      <c r="B15" s="4"/>
      <c r="C15" s="5"/>
      <c r="E15" s="1"/>
      <c r="F15" s="3"/>
      <c r="G15" s="1" t="s">
        <v>75</v>
      </c>
      <c r="H15" s="4"/>
      <c r="I15" s="38">
        <v>45109</v>
      </c>
    </row>
    <row r="16" spans="2:9" x14ac:dyDescent="0.3">
      <c r="B16" s="4"/>
      <c r="C16" s="5"/>
      <c r="E16" s="1"/>
      <c r="F16" s="3"/>
      <c r="G16" s="1" t="s">
        <v>77</v>
      </c>
      <c r="H16" s="4"/>
      <c r="I16" s="4" t="s">
        <v>31</v>
      </c>
    </row>
    <row r="17" spans="2:9" x14ac:dyDescent="0.3">
      <c r="C17" s="1"/>
    </row>
    <row r="18" spans="2:9" ht="3.75" customHeight="1" x14ac:dyDescent="0.3">
      <c r="G18" s="1"/>
    </row>
    <row r="19" spans="2:9" ht="18" customHeight="1" x14ac:dyDescent="0.3">
      <c r="B19" s="50" t="s">
        <v>38</v>
      </c>
      <c r="C19" s="50"/>
      <c r="D19" s="50"/>
      <c r="E19" s="50"/>
      <c r="F19" s="50"/>
      <c r="G19" s="50"/>
      <c r="H19" s="50"/>
      <c r="I19" s="50"/>
    </row>
    <row r="20" spans="2:9" ht="3.75" customHeight="1" outlineLevel="1" x14ac:dyDescent="0.3">
      <c r="G20" s="1"/>
    </row>
    <row r="21" spans="2:9" ht="20.25" customHeight="1" outlineLevel="1" thickBot="1" x14ac:dyDescent="0.35">
      <c r="B21" s="42" t="s">
        <v>6</v>
      </c>
      <c r="C21" s="42"/>
      <c r="D21" s="6" t="s">
        <v>29</v>
      </c>
      <c r="E21" s="6" t="s">
        <v>30</v>
      </c>
      <c r="F21" s="6" t="s">
        <v>7</v>
      </c>
      <c r="G21" s="6" t="s">
        <v>28</v>
      </c>
      <c r="H21" s="6" t="s">
        <v>27</v>
      </c>
      <c r="I21" s="6" t="s">
        <v>5</v>
      </c>
    </row>
    <row r="22" spans="2:9" ht="20.25" customHeight="1" outlineLevel="1" x14ac:dyDescent="0.3">
      <c r="B22" s="43" t="s">
        <v>39</v>
      </c>
      <c r="C22" s="43"/>
      <c r="D22" s="14" t="s">
        <v>32</v>
      </c>
      <c r="E22" s="14">
        <v>523</v>
      </c>
      <c r="F22" s="15">
        <v>230</v>
      </c>
      <c r="G22" s="16">
        <f>E22*F22</f>
        <v>120290</v>
      </c>
      <c r="H22" s="17">
        <v>7.0000000000000007E-2</v>
      </c>
      <c r="I22" s="16">
        <f>G22-(G22*H22)</f>
        <v>111869.7</v>
      </c>
    </row>
    <row r="23" spans="2:9" ht="20.25" customHeight="1" outlineLevel="1" x14ac:dyDescent="0.3">
      <c r="B23" s="44" t="s">
        <v>40</v>
      </c>
      <c r="C23" s="44"/>
      <c r="D23" s="18" t="s">
        <v>32</v>
      </c>
      <c r="E23" s="18">
        <v>770</v>
      </c>
      <c r="F23" s="19">
        <v>230</v>
      </c>
      <c r="G23" s="20">
        <f t="shared" ref="G23:G33" si="0">E23*F23</f>
        <v>177100</v>
      </c>
      <c r="H23" s="21">
        <v>7.0000000000000007E-2</v>
      </c>
      <c r="I23" s="20">
        <f t="shared" ref="I23:I33" si="1">G23-(G23*H23)</f>
        <v>164703</v>
      </c>
    </row>
    <row r="24" spans="2:9" ht="20.25" customHeight="1" outlineLevel="1" x14ac:dyDescent="0.3">
      <c r="B24" s="44" t="s">
        <v>41</v>
      </c>
      <c r="C24" s="44"/>
      <c r="D24" s="18" t="s">
        <v>16</v>
      </c>
      <c r="E24" s="18">
        <v>45</v>
      </c>
      <c r="F24" s="19">
        <v>520</v>
      </c>
      <c r="G24" s="20">
        <f t="shared" si="0"/>
        <v>23400</v>
      </c>
      <c r="H24" s="21">
        <v>0</v>
      </c>
      <c r="I24" s="20">
        <f t="shared" si="1"/>
        <v>23400</v>
      </c>
    </row>
    <row r="25" spans="2:9" ht="20.25" customHeight="1" outlineLevel="1" x14ac:dyDescent="0.3">
      <c r="B25" s="44" t="s">
        <v>42</v>
      </c>
      <c r="C25" s="44"/>
      <c r="D25" s="18" t="s">
        <v>20</v>
      </c>
      <c r="E25" s="18">
        <v>18</v>
      </c>
      <c r="F25" s="19">
        <v>700</v>
      </c>
      <c r="G25" s="20">
        <f t="shared" si="0"/>
        <v>12600</v>
      </c>
      <c r="H25" s="21">
        <v>0</v>
      </c>
      <c r="I25" s="20">
        <f t="shared" si="1"/>
        <v>12600</v>
      </c>
    </row>
    <row r="26" spans="2:9" ht="20.25" customHeight="1" outlineLevel="1" x14ac:dyDescent="0.3">
      <c r="B26" s="44"/>
      <c r="C26" s="44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outlineLevel="1" x14ac:dyDescent="0.3">
      <c r="B27" s="44"/>
      <c r="C27" s="44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outlineLevel="1" x14ac:dyDescent="0.3">
      <c r="B28" s="44"/>
      <c r="C28" s="44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outlineLevel="1" x14ac:dyDescent="0.3">
      <c r="B29" s="44"/>
      <c r="C29" s="44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outlineLevel="1" x14ac:dyDescent="0.3">
      <c r="B30" s="44"/>
      <c r="C30" s="44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outlineLevel="1" x14ac:dyDescent="0.3">
      <c r="B31" s="44"/>
      <c r="C31" s="44"/>
      <c r="D31" s="18"/>
      <c r="E31" s="18"/>
      <c r="F31" s="19"/>
      <c r="G31" s="20">
        <f t="shared" si="0"/>
        <v>0</v>
      </c>
      <c r="H31" s="21"/>
      <c r="I31" s="20">
        <f t="shared" si="1"/>
        <v>0</v>
      </c>
    </row>
    <row r="32" spans="2:9" ht="20.25" customHeight="1" outlineLevel="1" x14ac:dyDescent="0.3">
      <c r="B32" s="44"/>
      <c r="C32" s="44"/>
      <c r="D32" s="18"/>
      <c r="E32" s="18"/>
      <c r="F32" s="19"/>
      <c r="G32" s="20">
        <f t="shared" si="0"/>
        <v>0</v>
      </c>
      <c r="H32" s="21"/>
      <c r="I32" s="20">
        <f t="shared" si="1"/>
        <v>0</v>
      </c>
    </row>
    <row r="33" spans="2:9" ht="20.25" customHeight="1" outlineLevel="1" thickBot="1" x14ac:dyDescent="0.35">
      <c r="B33" s="51"/>
      <c r="C33" s="51"/>
      <c r="D33" s="22"/>
      <c r="E33" s="22"/>
      <c r="F33" s="23"/>
      <c r="G33" s="24">
        <f t="shared" si="0"/>
        <v>0</v>
      </c>
      <c r="H33" s="25"/>
      <c r="I33" s="24">
        <f t="shared" si="1"/>
        <v>0</v>
      </c>
    </row>
    <row r="34" spans="2:9" ht="19.5" customHeight="1" outlineLevel="1" x14ac:dyDescent="0.3">
      <c r="B34" s="52" t="s">
        <v>18</v>
      </c>
      <c r="C34" s="52"/>
      <c r="D34" s="7"/>
      <c r="E34" s="1"/>
      <c r="F34" s="33" t="s">
        <v>8</v>
      </c>
      <c r="G34" s="34"/>
      <c r="H34" s="34"/>
      <c r="I34" s="35">
        <f>SUM(I22:I33)</f>
        <v>312572.7</v>
      </c>
    </row>
    <row r="35" spans="2:9" outlineLevel="1" x14ac:dyDescent="0.3"/>
    <row r="37" spans="2:9" ht="18" customHeight="1" x14ac:dyDescent="0.3">
      <c r="B37" s="50" t="s">
        <v>43</v>
      </c>
      <c r="C37" s="50"/>
      <c r="D37" s="50"/>
      <c r="E37" s="50"/>
      <c r="F37" s="50"/>
      <c r="G37" s="50"/>
      <c r="H37" s="50"/>
      <c r="I37" s="50"/>
    </row>
    <row r="38" spans="2:9" ht="3.75" customHeight="1" outlineLevel="1" x14ac:dyDescent="0.3">
      <c r="G38" s="1"/>
    </row>
    <row r="39" spans="2:9" ht="20.25" customHeight="1" outlineLevel="1" thickBot="1" x14ac:dyDescent="0.35">
      <c r="B39" s="42" t="s">
        <v>6</v>
      </c>
      <c r="C39" s="42"/>
      <c r="D39" s="6" t="s">
        <v>29</v>
      </c>
      <c r="E39" s="6" t="s">
        <v>30</v>
      </c>
      <c r="F39" s="6" t="s">
        <v>7</v>
      </c>
      <c r="G39" s="6" t="s">
        <v>28</v>
      </c>
      <c r="H39" s="6" t="s">
        <v>27</v>
      </c>
      <c r="I39" s="6" t="s">
        <v>5</v>
      </c>
    </row>
    <row r="40" spans="2:9" ht="20.25" customHeight="1" outlineLevel="1" x14ac:dyDescent="0.3">
      <c r="B40" s="43" t="s">
        <v>44</v>
      </c>
      <c r="C40" s="43"/>
      <c r="D40" s="14" t="s">
        <v>16</v>
      </c>
      <c r="E40" s="14">
        <v>720</v>
      </c>
      <c r="F40" s="15">
        <v>85</v>
      </c>
      <c r="G40" s="16">
        <f>E40*F40</f>
        <v>61200</v>
      </c>
      <c r="H40" s="17">
        <v>0</v>
      </c>
      <c r="I40" s="16">
        <f>G40-(G40*H40)</f>
        <v>61200</v>
      </c>
    </row>
    <row r="41" spans="2:9" ht="20.25" customHeight="1" outlineLevel="1" x14ac:dyDescent="0.3">
      <c r="B41" s="44" t="s">
        <v>45</v>
      </c>
      <c r="C41" s="44"/>
      <c r="D41" s="18" t="s">
        <v>20</v>
      </c>
      <c r="E41" s="18">
        <v>28</v>
      </c>
      <c r="F41" s="19">
        <v>330</v>
      </c>
      <c r="G41" s="20">
        <f t="shared" ref="G41:G51" si="2">E41*F41</f>
        <v>9240</v>
      </c>
      <c r="H41" s="21">
        <v>0.05</v>
      </c>
      <c r="I41" s="20">
        <f t="shared" ref="I41:I51" si="3">G41-(G41*H41)</f>
        <v>8778</v>
      </c>
    </row>
    <row r="42" spans="2:9" ht="20.25" customHeight="1" outlineLevel="1" x14ac:dyDescent="0.3">
      <c r="B42" s="44" t="s">
        <v>46</v>
      </c>
      <c r="C42" s="44"/>
      <c r="D42" s="18" t="s">
        <v>20</v>
      </c>
      <c r="E42" s="18">
        <v>14</v>
      </c>
      <c r="F42" s="19">
        <v>920</v>
      </c>
      <c r="G42" s="20">
        <f t="shared" si="2"/>
        <v>12880</v>
      </c>
      <c r="H42" s="21">
        <v>0</v>
      </c>
      <c r="I42" s="20">
        <f t="shared" si="3"/>
        <v>12880</v>
      </c>
    </row>
    <row r="43" spans="2:9" ht="20.25" customHeight="1" outlineLevel="1" x14ac:dyDescent="0.3">
      <c r="B43" s="44" t="s">
        <v>47</v>
      </c>
      <c r="C43" s="44"/>
      <c r="D43" s="18" t="s">
        <v>20</v>
      </c>
      <c r="E43" s="18">
        <v>2</v>
      </c>
      <c r="F43" s="19">
        <v>5700</v>
      </c>
      <c r="G43" s="20">
        <f t="shared" si="2"/>
        <v>11400</v>
      </c>
      <c r="H43" s="21">
        <v>0</v>
      </c>
      <c r="I43" s="20">
        <f t="shared" si="3"/>
        <v>11400</v>
      </c>
    </row>
    <row r="44" spans="2:9" ht="20.25" customHeight="1" outlineLevel="1" x14ac:dyDescent="0.3">
      <c r="B44" s="44"/>
      <c r="C44" s="44"/>
      <c r="D44" s="18"/>
      <c r="E44" s="18"/>
      <c r="F44" s="19"/>
      <c r="G44" s="20">
        <f t="shared" si="2"/>
        <v>0</v>
      </c>
      <c r="H44" s="21"/>
      <c r="I44" s="20">
        <f t="shared" si="3"/>
        <v>0</v>
      </c>
    </row>
    <row r="45" spans="2:9" ht="20.25" customHeight="1" outlineLevel="1" x14ac:dyDescent="0.3">
      <c r="B45" s="44"/>
      <c r="C45" s="44"/>
      <c r="D45" s="18"/>
      <c r="E45" s="18"/>
      <c r="F45" s="19"/>
      <c r="G45" s="20">
        <f t="shared" si="2"/>
        <v>0</v>
      </c>
      <c r="H45" s="21"/>
      <c r="I45" s="20">
        <f t="shared" si="3"/>
        <v>0</v>
      </c>
    </row>
    <row r="46" spans="2:9" ht="20.25" customHeight="1" outlineLevel="1" x14ac:dyDescent="0.3">
      <c r="B46" s="44"/>
      <c r="C46" s="44"/>
      <c r="D46" s="18"/>
      <c r="E46" s="18"/>
      <c r="F46" s="19"/>
      <c r="G46" s="20">
        <f t="shared" si="2"/>
        <v>0</v>
      </c>
      <c r="H46" s="21"/>
      <c r="I46" s="20">
        <f t="shared" si="3"/>
        <v>0</v>
      </c>
    </row>
    <row r="47" spans="2:9" ht="20.25" customHeight="1" outlineLevel="1" x14ac:dyDescent="0.3">
      <c r="B47" s="44"/>
      <c r="C47" s="44"/>
      <c r="D47" s="18"/>
      <c r="E47" s="18"/>
      <c r="F47" s="19"/>
      <c r="G47" s="20">
        <f t="shared" si="2"/>
        <v>0</v>
      </c>
      <c r="H47" s="21"/>
      <c r="I47" s="20">
        <f t="shared" si="3"/>
        <v>0</v>
      </c>
    </row>
    <row r="48" spans="2:9" ht="20.25" customHeight="1" outlineLevel="1" x14ac:dyDescent="0.3">
      <c r="B48" s="44"/>
      <c r="C48" s="44"/>
      <c r="D48" s="18"/>
      <c r="E48" s="18"/>
      <c r="F48" s="19"/>
      <c r="G48" s="20">
        <f t="shared" si="2"/>
        <v>0</v>
      </c>
      <c r="H48" s="21"/>
      <c r="I48" s="20">
        <f t="shared" si="3"/>
        <v>0</v>
      </c>
    </row>
    <row r="49" spans="2:9" ht="20.25" customHeight="1" outlineLevel="1" x14ac:dyDescent="0.3">
      <c r="B49" s="44"/>
      <c r="C49" s="44"/>
      <c r="D49" s="18"/>
      <c r="E49" s="18"/>
      <c r="F49" s="19"/>
      <c r="G49" s="20">
        <f t="shared" si="2"/>
        <v>0</v>
      </c>
      <c r="H49" s="21"/>
      <c r="I49" s="20">
        <f t="shared" si="3"/>
        <v>0</v>
      </c>
    </row>
    <row r="50" spans="2:9" ht="20.25" customHeight="1" outlineLevel="1" x14ac:dyDescent="0.3">
      <c r="B50" s="44"/>
      <c r="C50" s="44"/>
      <c r="D50" s="18"/>
      <c r="E50" s="18"/>
      <c r="F50" s="19"/>
      <c r="G50" s="20">
        <f t="shared" si="2"/>
        <v>0</v>
      </c>
      <c r="H50" s="21"/>
      <c r="I50" s="20">
        <f t="shared" si="3"/>
        <v>0</v>
      </c>
    </row>
    <row r="51" spans="2:9" ht="20.25" customHeight="1" outlineLevel="1" thickBot="1" x14ac:dyDescent="0.35">
      <c r="B51" s="51"/>
      <c r="C51" s="51"/>
      <c r="D51" s="22"/>
      <c r="E51" s="22"/>
      <c r="F51" s="23"/>
      <c r="G51" s="24">
        <f t="shared" si="2"/>
        <v>0</v>
      </c>
      <c r="H51" s="25"/>
      <c r="I51" s="24">
        <f t="shared" si="3"/>
        <v>0</v>
      </c>
    </row>
    <row r="52" spans="2:9" ht="19.5" customHeight="1" outlineLevel="1" x14ac:dyDescent="0.3">
      <c r="B52" s="52" t="s">
        <v>18</v>
      </c>
      <c r="C52" s="52"/>
      <c r="D52" s="7"/>
      <c r="E52" s="1"/>
      <c r="F52" s="33" t="s">
        <v>8</v>
      </c>
      <c r="G52" s="34"/>
      <c r="H52" s="34"/>
      <c r="I52" s="35">
        <f>SUM(I40:I51)</f>
        <v>94258</v>
      </c>
    </row>
    <row r="53" spans="2:9" outlineLevel="1" x14ac:dyDescent="0.3"/>
    <row r="55" spans="2:9" ht="18" customHeight="1" x14ac:dyDescent="0.3">
      <c r="B55" s="50" t="s">
        <v>48</v>
      </c>
      <c r="C55" s="50"/>
      <c r="D55" s="50"/>
      <c r="E55" s="50"/>
      <c r="F55" s="50"/>
      <c r="G55" s="50"/>
      <c r="H55" s="50"/>
      <c r="I55" s="50"/>
    </row>
    <row r="56" spans="2:9" ht="3.75" customHeight="1" outlineLevel="1" x14ac:dyDescent="0.3">
      <c r="G56" s="1"/>
    </row>
    <row r="57" spans="2:9" ht="20.25" customHeight="1" outlineLevel="1" thickBot="1" x14ac:dyDescent="0.35">
      <c r="B57" s="42" t="s">
        <v>6</v>
      </c>
      <c r="C57" s="42"/>
      <c r="D57" s="6" t="s">
        <v>29</v>
      </c>
      <c r="E57" s="6" t="s">
        <v>30</v>
      </c>
      <c r="F57" s="6" t="s">
        <v>7</v>
      </c>
      <c r="G57" s="6" t="s">
        <v>28</v>
      </c>
      <c r="H57" s="6" t="s">
        <v>27</v>
      </c>
      <c r="I57" s="6" t="s">
        <v>5</v>
      </c>
    </row>
    <row r="58" spans="2:9" ht="20.25" customHeight="1" outlineLevel="1" x14ac:dyDescent="0.3">
      <c r="B58" s="43" t="s">
        <v>49</v>
      </c>
      <c r="C58" s="43"/>
      <c r="D58" s="14" t="s">
        <v>32</v>
      </c>
      <c r="E58" s="14">
        <v>72</v>
      </c>
      <c r="F58" s="15">
        <v>1400</v>
      </c>
      <c r="G58" s="16">
        <f>E58*F58</f>
        <v>100800</v>
      </c>
      <c r="H58" s="17">
        <v>0</v>
      </c>
      <c r="I58" s="16">
        <f>G58-(G58*H58)</f>
        <v>100800</v>
      </c>
    </row>
    <row r="59" spans="2:9" ht="20.25" customHeight="1" outlineLevel="1" x14ac:dyDescent="0.3">
      <c r="B59" s="44" t="s">
        <v>50</v>
      </c>
      <c r="C59" s="44"/>
      <c r="D59" s="18" t="s">
        <v>32</v>
      </c>
      <c r="E59" s="18">
        <v>72</v>
      </c>
      <c r="F59" s="19">
        <v>1200</v>
      </c>
      <c r="G59" s="20">
        <f t="shared" ref="G59:G69" si="4">E59*F59</f>
        <v>86400</v>
      </c>
      <c r="H59" s="21">
        <v>0</v>
      </c>
      <c r="I59" s="20">
        <f t="shared" ref="I59:I69" si="5">G59-(G59*H59)</f>
        <v>86400</v>
      </c>
    </row>
    <row r="60" spans="2:9" ht="20.25" customHeight="1" outlineLevel="1" x14ac:dyDescent="0.3">
      <c r="B60" s="44" t="s">
        <v>51</v>
      </c>
      <c r="C60" s="44"/>
      <c r="D60" s="18" t="s">
        <v>20</v>
      </c>
      <c r="E60" s="18">
        <v>4</v>
      </c>
      <c r="F60" s="19">
        <v>4800</v>
      </c>
      <c r="G60" s="20">
        <f t="shared" si="4"/>
        <v>19200</v>
      </c>
      <c r="H60" s="21">
        <v>0</v>
      </c>
      <c r="I60" s="20">
        <f t="shared" si="5"/>
        <v>19200</v>
      </c>
    </row>
    <row r="61" spans="2:9" ht="20.25" customHeight="1" outlineLevel="1" x14ac:dyDescent="0.3">
      <c r="B61" s="44" t="s">
        <v>52</v>
      </c>
      <c r="C61" s="44"/>
      <c r="D61" s="18" t="s">
        <v>20</v>
      </c>
      <c r="E61" s="18">
        <v>4</v>
      </c>
      <c r="F61" s="19">
        <v>4800</v>
      </c>
      <c r="G61" s="20">
        <f t="shared" si="4"/>
        <v>19200</v>
      </c>
      <c r="H61" s="21">
        <v>0</v>
      </c>
      <c r="I61" s="20">
        <f t="shared" si="5"/>
        <v>19200</v>
      </c>
    </row>
    <row r="62" spans="2:9" ht="20.25" customHeight="1" outlineLevel="1" x14ac:dyDescent="0.3">
      <c r="B62" s="44" t="s">
        <v>53</v>
      </c>
      <c r="C62" s="44"/>
      <c r="D62" s="18" t="s">
        <v>20</v>
      </c>
      <c r="E62" s="18">
        <v>4</v>
      </c>
      <c r="F62" s="19">
        <v>8000</v>
      </c>
      <c r="G62" s="20">
        <f t="shared" si="4"/>
        <v>32000</v>
      </c>
      <c r="H62" s="21">
        <v>0</v>
      </c>
      <c r="I62" s="20">
        <f t="shared" si="5"/>
        <v>32000</v>
      </c>
    </row>
    <row r="63" spans="2:9" ht="20.25" customHeight="1" outlineLevel="1" x14ac:dyDescent="0.3">
      <c r="B63" s="44"/>
      <c r="C63" s="44"/>
      <c r="D63" s="18"/>
      <c r="E63" s="18"/>
      <c r="F63" s="19"/>
      <c r="G63" s="20">
        <f t="shared" si="4"/>
        <v>0</v>
      </c>
      <c r="H63" s="21"/>
      <c r="I63" s="20">
        <f t="shared" si="5"/>
        <v>0</v>
      </c>
    </row>
    <row r="64" spans="2:9" ht="20.25" customHeight="1" outlineLevel="1" x14ac:dyDescent="0.3">
      <c r="B64" s="44"/>
      <c r="C64" s="44"/>
      <c r="D64" s="18"/>
      <c r="E64" s="18"/>
      <c r="F64" s="19"/>
      <c r="G64" s="20">
        <f t="shared" si="4"/>
        <v>0</v>
      </c>
      <c r="H64" s="21"/>
      <c r="I64" s="20">
        <f t="shared" si="5"/>
        <v>0</v>
      </c>
    </row>
    <row r="65" spans="2:9" ht="20.25" customHeight="1" outlineLevel="1" x14ac:dyDescent="0.3">
      <c r="B65" s="44"/>
      <c r="C65" s="44"/>
      <c r="D65" s="18"/>
      <c r="E65" s="18"/>
      <c r="F65" s="19"/>
      <c r="G65" s="20">
        <f t="shared" si="4"/>
        <v>0</v>
      </c>
      <c r="H65" s="21"/>
      <c r="I65" s="20">
        <f t="shared" si="5"/>
        <v>0</v>
      </c>
    </row>
    <row r="66" spans="2:9" ht="20.25" customHeight="1" outlineLevel="1" x14ac:dyDescent="0.3">
      <c r="B66" s="44"/>
      <c r="C66" s="44"/>
      <c r="D66" s="18"/>
      <c r="E66" s="18"/>
      <c r="F66" s="19"/>
      <c r="G66" s="20">
        <f t="shared" si="4"/>
        <v>0</v>
      </c>
      <c r="H66" s="21"/>
      <c r="I66" s="20">
        <f t="shared" si="5"/>
        <v>0</v>
      </c>
    </row>
    <row r="67" spans="2:9" ht="20.25" customHeight="1" outlineLevel="1" x14ac:dyDescent="0.3">
      <c r="B67" s="44"/>
      <c r="C67" s="44"/>
      <c r="D67" s="18"/>
      <c r="E67" s="18"/>
      <c r="F67" s="19"/>
      <c r="G67" s="20">
        <f t="shared" si="4"/>
        <v>0</v>
      </c>
      <c r="H67" s="21"/>
      <c r="I67" s="20">
        <f t="shared" si="5"/>
        <v>0</v>
      </c>
    </row>
    <row r="68" spans="2:9" ht="20.25" customHeight="1" outlineLevel="1" x14ac:dyDescent="0.3">
      <c r="B68" s="44"/>
      <c r="C68" s="44"/>
      <c r="D68" s="18"/>
      <c r="E68" s="18"/>
      <c r="F68" s="19"/>
      <c r="G68" s="20">
        <f t="shared" si="4"/>
        <v>0</v>
      </c>
      <c r="H68" s="21"/>
      <c r="I68" s="20">
        <f t="shared" si="5"/>
        <v>0</v>
      </c>
    </row>
    <row r="69" spans="2:9" ht="20.25" customHeight="1" outlineLevel="1" thickBot="1" x14ac:dyDescent="0.35">
      <c r="B69" s="51"/>
      <c r="C69" s="51"/>
      <c r="D69" s="22"/>
      <c r="E69" s="22"/>
      <c r="F69" s="23"/>
      <c r="G69" s="24">
        <f t="shared" si="4"/>
        <v>0</v>
      </c>
      <c r="H69" s="25"/>
      <c r="I69" s="24">
        <f t="shared" si="5"/>
        <v>0</v>
      </c>
    </row>
    <row r="70" spans="2:9" ht="19.5" customHeight="1" outlineLevel="1" x14ac:dyDescent="0.3">
      <c r="B70" s="52" t="s">
        <v>18</v>
      </c>
      <c r="C70" s="52"/>
      <c r="D70" s="7"/>
      <c r="E70" s="1"/>
      <c r="F70" s="33" t="s">
        <v>8</v>
      </c>
      <c r="G70" s="34"/>
      <c r="H70" s="34"/>
      <c r="I70" s="35">
        <f>SUM(I58:I69)</f>
        <v>257600</v>
      </c>
    </row>
    <row r="71" spans="2:9" outlineLevel="1" x14ac:dyDescent="0.3"/>
    <row r="73" spans="2:9" ht="18" customHeight="1" x14ac:dyDescent="0.3">
      <c r="B73" s="50" t="s">
        <v>54</v>
      </c>
      <c r="C73" s="50"/>
      <c r="D73" s="50"/>
      <c r="E73" s="50"/>
      <c r="F73" s="50"/>
      <c r="G73" s="50"/>
      <c r="H73" s="50"/>
      <c r="I73" s="50"/>
    </row>
    <row r="74" spans="2:9" ht="3.75" customHeight="1" outlineLevel="1" x14ac:dyDescent="0.3">
      <c r="G74" s="1"/>
    </row>
    <row r="75" spans="2:9" ht="20.25" customHeight="1" outlineLevel="1" thickBot="1" x14ac:dyDescent="0.35">
      <c r="B75" s="42" t="s">
        <v>6</v>
      </c>
      <c r="C75" s="42"/>
      <c r="D75" s="6" t="s">
        <v>29</v>
      </c>
      <c r="E75" s="6" t="s">
        <v>30</v>
      </c>
      <c r="F75" s="6" t="s">
        <v>7</v>
      </c>
      <c r="G75" s="6" t="s">
        <v>28</v>
      </c>
      <c r="H75" s="6" t="s">
        <v>27</v>
      </c>
      <c r="I75" s="6" t="s">
        <v>5</v>
      </c>
    </row>
    <row r="76" spans="2:9" ht="20.25" customHeight="1" outlineLevel="1" x14ac:dyDescent="0.3">
      <c r="B76" s="43" t="s">
        <v>55</v>
      </c>
      <c r="C76" s="43"/>
      <c r="D76" s="14" t="s">
        <v>16</v>
      </c>
      <c r="E76" s="14">
        <v>165</v>
      </c>
      <c r="F76" s="15">
        <v>800</v>
      </c>
      <c r="G76" s="16">
        <f>E76*F76</f>
        <v>132000</v>
      </c>
      <c r="H76" s="17">
        <v>7.0000000000000007E-2</v>
      </c>
      <c r="I76" s="16">
        <f>G76-(G76*H76)</f>
        <v>122760</v>
      </c>
    </row>
    <row r="77" spans="2:9" ht="20.25" customHeight="1" outlineLevel="1" x14ac:dyDescent="0.3">
      <c r="B77" s="44" t="s">
        <v>56</v>
      </c>
      <c r="C77" s="44"/>
      <c r="D77" s="18" t="s">
        <v>32</v>
      </c>
      <c r="E77" s="18">
        <v>78</v>
      </c>
      <c r="F77" s="19">
        <v>750</v>
      </c>
      <c r="G77" s="20">
        <f t="shared" ref="G77:G87" si="6">E77*F77</f>
        <v>58500</v>
      </c>
      <c r="H77" s="21">
        <v>0</v>
      </c>
      <c r="I77" s="20">
        <f t="shared" ref="I77:I87" si="7">G77-(G77*H77)</f>
        <v>58500</v>
      </c>
    </row>
    <row r="78" spans="2:9" ht="20.25" customHeight="1" outlineLevel="1" x14ac:dyDescent="0.3">
      <c r="B78" s="44" t="s">
        <v>57</v>
      </c>
      <c r="C78" s="44"/>
      <c r="D78" s="18" t="s">
        <v>32</v>
      </c>
      <c r="E78" s="18">
        <v>15</v>
      </c>
      <c r="F78" s="19">
        <v>1000</v>
      </c>
      <c r="G78" s="20">
        <f t="shared" si="6"/>
        <v>15000</v>
      </c>
      <c r="H78" s="21">
        <v>0</v>
      </c>
      <c r="I78" s="20">
        <f t="shared" si="7"/>
        <v>15000</v>
      </c>
    </row>
    <row r="79" spans="2:9" ht="20.25" customHeight="1" outlineLevel="1" x14ac:dyDescent="0.3">
      <c r="B79" s="44" t="s">
        <v>58</v>
      </c>
      <c r="C79" s="44"/>
      <c r="D79" s="18" t="s">
        <v>20</v>
      </c>
      <c r="E79" s="18">
        <v>1</v>
      </c>
      <c r="F79" s="19">
        <v>25000</v>
      </c>
      <c r="G79" s="20">
        <f t="shared" si="6"/>
        <v>25000</v>
      </c>
      <c r="H79" s="21">
        <v>0</v>
      </c>
      <c r="I79" s="20">
        <f t="shared" si="7"/>
        <v>25000</v>
      </c>
    </row>
    <row r="80" spans="2:9" ht="20.25" customHeight="1" outlineLevel="1" x14ac:dyDescent="0.3">
      <c r="B80" s="44"/>
      <c r="C80" s="44"/>
      <c r="D80" s="18"/>
      <c r="E80" s="18"/>
      <c r="F80" s="19"/>
      <c r="G80" s="20">
        <f t="shared" si="6"/>
        <v>0</v>
      </c>
      <c r="H80" s="21"/>
      <c r="I80" s="20">
        <f t="shared" si="7"/>
        <v>0</v>
      </c>
    </row>
    <row r="81" spans="2:9" ht="20.25" customHeight="1" outlineLevel="1" x14ac:dyDescent="0.3">
      <c r="B81" s="44"/>
      <c r="C81" s="44"/>
      <c r="D81" s="18"/>
      <c r="E81" s="18"/>
      <c r="F81" s="19"/>
      <c r="G81" s="20">
        <f t="shared" si="6"/>
        <v>0</v>
      </c>
      <c r="H81" s="21"/>
      <c r="I81" s="20">
        <f t="shared" si="7"/>
        <v>0</v>
      </c>
    </row>
    <row r="82" spans="2:9" ht="20.25" customHeight="1" outlineLevel="1" x14ac:dyDescent="0.3">
      <c r="B82" s="44"/>
      <c r="C82" s="44"/>
      <c r="D82" s="18"/>
      <c r="E82" s="18"/>
      <c r="F82" s="19"/>
      <c r="G82" s="20">
        <f t="shared" si="6"/>
        <v>0</v>
      </c>
      <c r="H82" s="21"/>
      <c r="I82" s="20">
        <f t="shared" si="7"/>
        <v>0</v>
      </c>
    </row>
    <row r="83" spans="2:9" ht="20.25" customHeight="1" outlineLevel="1" x14ac:dyDescent="0.3">
      <c r="B83" s="44"/>
      <c r="C83" s="44"/>
      <c r="D83" s="18"/>
      <c r="E83" s="18"/>
      <c r="F83" s="19"/>
      <c r="G83" s="20">
        <f t="shared" si="6"/>
        <v>0</v>
      </c>
      <c r="H83" s="21"/>
      <c r="I83" s="20">
        <f t="shared" si="7"/>
        <v>0</v>
      </c>
    </row>
    <row r="84" spans="2:9" ht="20.25" customHeight="1" outlineLevel="1" x14ac:dyDescent="0.3">
      <c r="B84" s="44"/>
      <c r="C84" s="44"/>
      <c r="D84" s="18"/>
      <c r="E84" s="18"/>
      <c r="F84" s="19"/>
      <c r="G84" s="20">
        <f t="shared" si="6"/>
        <v>0</v>
      </c>
      <c r="H84" s="21"/>
      <c r="I84" s="20">
        <f t="shared" si="7"/>
        <v>0</v>
      </c>
    </row>
    <row r="85" spans="2:9" ht="20.25" customHeight="1" outlineLevel="1" x14ac:dyDescent="0.3">
      <c r="B85" s="44"/>
      <c r="C85" s="44"/>
      <c r="D85" s="18"/>
      <c r="E85" s="18"/>
      <c r="F85" s="19"/>
      <c r="G85" s="20">
        <f t="shared" si="6"/>
        <v>0</v>
      </c>
      <c r="H85" s="21"/>
      <c r="I85" s="20">
        <f t="shared" si="7"/>
        <v>0</v>
      </c>
    </row>
    <row r="86" spans="2:9" ht="20.25" customHeight="1" outlineLevel="1" x14ac:dyDescent="0.3">
      <c r="B86" s="44"/>
      <c r="C86" s="44"/>
      <c r="D86" s="18"/>
      <c r="E86" s="18"/>
      <c r="F86" s="19"/>
      <c r="G86" s="20">
        <f t="shared" si="6"/>
        <v>0</v>
      </c>
      <c r="H86" s="21"/>
      <c r="I86" s="20">
        <f t="shared" si="7"/>
        <v>0</v>
      </c>
    </row>
    <row r="87" spans="2:9" ht="20.25" customHeight="1" outlineLevel="1" thickBot="1" x14ac:dyDescent="0.35">
      <c r="B87" s="51"/>
      <c r="C87" s="51"/>
      <c r="D87" s="22"/>
      <c r="E87" s="22"/>
      <c r="F87" s="23"/>
      <c r="G87" s="24">
        <f t="shared" si="6"/>
        <v>0</v>
      </c>
      <c r="H87" s="25"/>
      <c r="I87" s="24">
        <f t="shared" si="7"/>
        <v>0</v>
      </c>
    </row>
    <row r="88" spans="2:9" ht="19.5" customHeight="1" outlineLevel="1" x14ac:dyDescent="0.3">
      <c r="B88" s="52" t="s">
        <v>18</v>
      </c>
      <c r="C88" s="52"/>
      <c r="D88" s="7"/>
      <c r="E88" s="1"/>
      <c r="F88" s="33" t="s">
        <v>8</v>
      </c>
      <c r="G88" s="34"/>
      <c r="H88" s="34"/>
      <c r="I88" s="35">
        <f>SUM(I76:I87)</f>
        <v>221260</v>
      </c>
    </row>
    <row r="89" spans="2:9" outlineLevel="1" x14ac:dyDescent="0.3"/>
    <row r="91" spans="2:9" ht="18" customHeight="1" x14ac:dyDescent="0.3">
      <c r="B91" s="50" t="s">
        <v>59</v>
      </c>
      <c r="C91" s="50"/>
      <c r="D91" s="50"/>
      <c r="E91" s="50"/>
      <c r="F91" s="50"/>
      <c r="G91" s="50"/>
      <c r="H91" s="50"/>
      <c r="I91" s="50"/>
    </row>
    <row r="92" spans="2:9" ht="3.75" customHeight="1" outlineLevel="1" x14ac:dyDescent="0.3">
      <c r="G92" s="1"/>
    </row>
    <row r="93" spans="2:9" ht="20.25" customHeight="1" outlineLevel="1" thickBot="1" x14ac:dyDescent="0.35">
      <c r="B93" s="42" t="s">
        <v>6</v>
      </c>
      <c r="C93" s="42"/>
      <c r="D93" s="6" t="s">
        <v>29</v>
      </c>
      <c r="E93" s="6" t="s">
        <v>30</v>
      </c>
      <c r="F93" s="6" t="s">
        <v>7</v>
      </c>
      <c r="G93" s="6" t="s">
        <v>28</v>
      </c>
      <c r="H93" s="6" t="s">
        <v>27</v>
      </c>
      <c r="I93" s="6" t="s">
        <v>5</v>
      </c>
    </row>
    <row r="94" spans="2:9" ht="20.25" customHeight="1" outlineLevel="1" x14ac:dyDescent="0.3">
      <c r="B94" s="43" t="s">
        <v>60</v>
      </c>
      <c r="C94" s="43"/>
      <c r="D94" s="14" t="s">
        <v>20</v>
      </c>
      <c r="E94" s="14">
        <v>1</v>
      </c>
      <c r="F94" s="15">
        <v>50000</v>
      </c>
      <c r="G94" s="16">
        <f>E94*F94</f>
        <v>50000</v>
      </c>
      <c r="H94" s="17">
        <v>0</v>
      </c>
      <c r="I94" s="16">
        <f>G94-(G94*H94)</f>
        <v>50000</v>
      </c>
    </row>
    <row r="95" spans="2:9" ht="20.25" customHeight="1" outlineLevel="1" x14ac:dyDescent="0.3">
      <c r="B95" s="44" t="s">
        <v>61</v>
      </c>
      <c r="C95" s="44"/>
      <c r="D95" s="18" t="s">
        <v>20</v>
      </c>
      <c r="E95" s="18">
        <v>1</v>
      </c>
      <c r="F95" s="19">
        <v>80000</v>
      </c>
      <c r="G95" s="20">
        <f t="shared" ref="G95:G105" si="8">E95*F95</f>
        <v>80000</v>
      </c>
      <c r="H95" s="21">
        <v>0</v>
      </c>
      <c r="I95" s="20">
        <f t="shared" ref="I95:I105" si="9">G95-(G95*H95)</f>
        <v>80000</v>
      </c>
    </row>
    <row r="96" spans="2:9" ht="20.25" customHeight="1" outlineLevel="1" x14ac:dyDescent="0.3">
      <c r="B96" s="44" t="s">
        <v>62</v>
      </c>
      <c r="C96" s="44"/>
      <c r="D96" s="18" t="s">
        <v>20</v>
      </c>
      <c r="E96" s="18">
        <v>1</v>
      </c>
      <c r="F96" s="19">
        <v>20000</v>
      </c>
      <c r="G96" s="20">
        <f t="shared" si="8"/>
        <v>20000</v>
      </c>
      <c r="H96" s="21">
        <v>0</v>
      </c>
      <c r="I96" s="20">
        <f t="shared" si="9"/>
        <v>20000</v>
      </c>
    </row>
    <row r="97" spans="2:9" ht="20.25" customHeight="1" outlineLevel="1" x14ac:dyDescent="0.3">
      <c r="B97" s="44"/>
      <c r="C97" s="44"/>
      <c r="D97" s="18"/>
      <c r="E97" s="18"/>
      <c r="F97" s="19"/>
      <c r="G97" s="20">
        <f t="shared" si="8"/>
        <v>0</v>
      </c>
      <c r="H97" s="21"/>
      <c r="I97" s="20">
        <f t="shared" si="9"/>
        <v>0</v>
      </c>
    </row>
    <row r="98" spans="2:9" ht="20.25" customHeight="1" outlineLevel="1" x14ac:dyDescent="0.3">
      <c r="B98" s="44"/>
      <c r="C98" s="44"/>
      <c r="D98" s="18"/>
      <c r="E98" s="18"/>
      <c r="F98" s="19"/>
      <c r="G98" s="20">
        <f t="shared" si="8"/>
        <v>0</v>
      </c>
      <c r="H98" s="21"/>
      <c r="I98" s="20">
        <f t="shared" si="9"/>
        <v>0</v>
      </c>
    </row>
    <row r="99" spans="2:9" ht="20.25" customHeight="1" outlineLevel="1" x14ac:dyDescent="0.3">
      <c r="B99" s="44"/>
      <c r="C99" s="44"/>
      <c r="D99" s="18"/>
      <c r="E99" s="18"/>
      <c r="F99" s="19"/>
      <c r="G99" s="20">
        <f t="shared" si="8"/>
        <v>0</v>
      </c>
      <c r="H99" s="21"/>
      <c r="I99" s="20">
        <f t="shared" si="9"/>
        <v>0</v>
      </c>
    </row>
    <row r="100" spans="2:9" ht="20.25" customHeight="1" outlineLevel="1" x14ac:dyDescent="0.3">
      <c r="B100" s="44"/>
      <c r="C100" s="44"/>
      <c r="D100" s="18"/>
      <c r="E100" s="18"/>
      <c r="F100" s="19"/>
      <c r="G100" s="20">
        <f t="shared" si="8"/>
        <v>0</v>
      </c>
      <c r="H100" s="21"/>
      <c r="I100" s="20">
        <f t="shared" si="9"/>
        <v>0</v>
      </c>
    </row>
    <row r="101" spans="2:9" ht="20.25" customHeight="1" outlineLevel="1" x14ac:dyDescent="0.3">
      <c r="B101" s="44"/>
      <c r="C101" s="44"/>
      <c r="D101" s="18"/>
      <c r="E101" s="18"/>
      <c r="F101" s="19"/>
      <c r="G101" s="20">
        <f t="shared" si="8"/>
        <v>0</v>
      </c>
      <c r="H101" s="21"/>
      <c r="I101" s="20">
        <f t="shared" si="9"/>
        <v>0</v>
      </c>
    </row>
    <row r="102" spans="2:9" ht="20.25" customHeight="1" outlineLevel="1" x14ac:dyDescent="0.3">
      <c r="B102" s="44"/>
      <c r="C102" s="44"/>
      <c r="D102" s="18"/>
      <c r="E102" s="18"/>
      <c r="F102" s="19"/>
      <c r="G102" s="20">
        <f t="shared" si="8"/>
        <v>0</v>
      </c>
      <c r="H102" s="21"/>
      <c r="I102" s="20">
        <f t="shared" si="9"/>
        <v>0</v>
      </c>
    </row>
    <row r="103" spans="2:9" ht="20.25" customHeight="1" outlineLevel="1" x14ac:dyDescent="0.3">
      <c r="B103" s="44"/>
      <c r="C103" s="44"/>
      <c r="D103" s="18"/>
      <c r="E103" s="18"/>
      <c r="F103" s="19"/>
      <c r="G103" s="20">
        <f t="shared" si="8"/>
        <v>0</v>
      </c>
      <c r="H103" s="21"/>
      <c r="I103" s="20">
        <f t="shared" si="9"/>
        <v>0</v>
      </c>
    </row>
    <row r="104" spans="2:9" ht="20.25" customHeight="1" outlineLevel="1" x14ac:dyDescent="0.3">
      <c r="B104" s="44"/>
      <c r="C104" s="44"/>
      <c r="D104" s="18"/>
      <c r="E104" s="18"/>
      <c r="F104" s="19"/>
      <c r="G104" s="20">
        <f t="shared" si="8"/>
        <v>0</v>
      </c>
      <c r="H104" s="21"/>
      <c r="I104" s="20">
        <f t="shared" si="9"/>
        <v>0</v>
      </c>
    </row>
    <row r="105" spans="2:9" ht="20.25" customHeight="1" outlineLevel="1" thickBot="1" x14ac:dyDescent="0.35">
      <c r="B105" s="51"/>
      <c r="C105" s="51"/>
      <c r="D105" s="22"/>
      <c r="E105" s="22"/>
      <c r="F105" s="23"/>
      <c r="G105" s="24">
        <f t="shared" si="8"/>
        <v>0</v>
      </c>
      <c r="H105" s="25"/>
      <c r="I105" s="24">
        <f t="shared" si="9"/>
        <v>0</v>
      </c>
    </row>
    <row r="106" spans="2:9" ht="19.5" customHeight="1" outlineLevel="1" x14ac:dyDescent="0.3">
      <c r="B106" s="52" t="s">
        <v>18</v>
      </c>
      <c r="C106" s="52"/>
      <c r="D106" s="7"/>
      <c r="E106" s="1"/>
      <c r="F106" s="33" t="s">
        <v>8</v>
      </c>
      <c r="G106" s="34"/>
      <c r="H106" s="34"/>
      <c r="I106" s="35">
        <f>SUM(I94:I105)</f>
        <v>150000</v>
      </c>
    </row>
    <row r="107" spans="2:9" outlineLevel="1" x14ac:dyDescent="0.3"/>
    <row r="109" spans="2:9" ht="18" customHeight="1" x14ac:dyDescent="0.3">
      <c r="B109" s="50" t="s">
        <v>63</v>
      </c>
      <c r="C109" s="50"/>
      <c r="D109" s="50"/>
      <c r="E109" s="50"/>
      <c r="F109" s="50"/>
      <c r="G109" s="50"/>
      <c r="H109" s="50"/>
      <c r="I109" s="50"/>
    </row>
    <row r="110" spans="2:9" ht="3.75" customHeight="1" outlineLevel="1" x14ac:dyDescent="0.3">
      <c r="G110" s="1"/>
    </row>
    <row r="111" spans="2:9" ht="20.25" customHeight="1" outlineLevel="1" thickBot="1" x14ac:dyDescent="0.35">
      <c r="B111" s="42" t="s">
        <v>6</v>
      </c>
      <c r="C111" s="42"/>
      <c r="D111" s="6" t="s">
        <v>29</v>
      </c>
      <c r="E111" s="6" t="s">
        <v>30</v>
      </c>
      <c r="F111" s="6" t="s">
        <v>7</v>
      </c>
      <c r="G111" s="6" t="s">
        <v>28</v>
      </c>
      <c r="H111" s="6" t="s">
        <v>27</v>
      </c>
      <c r="I111" s="6" t="s">
        <v>5</v>
      </c>
    </row>
    <row r="112" spans="2:9" ht="20.25" customHeight="1" outlineLevel="1" x14ac:dyDescent="0.3">
      <c r="B112" s="43"/>
      <c r="C112" s="43"/>
      <c r="D112" s="14"/>
      <c r="E112" s="14"/>
      <c r="F112" s="15"/>
      <c r="G112" s="16">
        <f>E112*F112</f>
        <v>0</v>
      </c>
      <c r="H112" s="17"/>
      <c r="I112" s="16">
        <f>G112-(G112*H112)</f>
        <v>0</v>
      </c>
    </row>
    <row r="113" spans="2:9" ht="20.25" customHeight="1" outlineLevel="1" x14ac:dyDescent="0.3">
      <c r="B113" s="44"/>
      <c r="C113" s="44"/>
      <c r="D113" s="18"/>
      <c r="E113" s="18"/>
      <c r="F113" s="19"/>
      <c r="G113" s="20">
        <f t="shared" ref="G113:G123" si="10">E113*F113</f>
        <v>0</v>
      </c>
      <c r="H113" s="21"/>
      <c r="I113" s="20">
        <f t="shared" ref="I113:I123" si="11">G113-(G113*H113)</f>
        <v>0</v>
      </c>
    </row>
    <row r="114" spans="2:9" ht="20.25" customHeight="1" outlineLevel="1" x14ac:dyDescent="0.3">
      <c r="B114" s="44"/>
      <c r="C114" s="44"/>
      <c r="D114" s="18"/>
      <c r="E114" s="18"/>
      <c r="F114" s="19"/>
      <c r="G114" s="20">
        <f t="shared" si="10"/>
        <v>0</v>
      </c>
      <c r="H114" s="21"/>
      <c r="I114" s="20">
        <f t="shared" si="11"/>
        <v>0</v>
      </c>
    </row>
    <row r="115" spans="2:9" ht="20.25" customHeight="1" outlineLevel="1" x14ac:dyDescent="0.3">
      <c r="B115" s="44"/>
      <c r="C115" s="44"/>
      <c r="D115" s="18"/>
      <c r="E115" s="18"/>
      <c r="F115" s="19"/>
      <c r="G115" s="20">
        <f t="shared" si="10"/>
        <v>0</v>
      </c>
      <c r="H115" s="21"/>
      <c r="I115" s="20">
        <f t="shared" si="11"/>
        <v>0</v>
      </c>
    </row>
    <row r="116" spans="2:9" ht="20.25" customHeight="1" outlineLevel="1" x14ac:dyDescent="0.3">
      <c r="B116" s="44"/>
      <c r="C116" s="44"/>
      <c r="D116" s="18"/>
      <c r="E116" s="18"/>
      <c r="F116" s="19"/>
      <c r="G116" s="20">
        <f t="shared" si="10"/>
        <v>0</v>
      </c>
      <c r="H116" s="21"/>
      <c r="I116" s="20">
        <f t="shared" si="11"/>
        <v>0</v>
      </c>
    </row>
    <row r="117" spans="2:9" ht="20.25" customHeight="1" outlineLevel="1" x14ac:dyDescent="0.3">
      <c r="B117" s="44"/>
      <c r="C117" s="44"/>
      <c r="D117" s="18"/>
      <c r="E117" s="18"/>
      <c r="F117" s="19"/>
      <c r="G117" s="20">
        <f t="shared" si="10"/>
        <v>0</v>
      </c>
      <c r="H117" s="21"/>
      <c r="I117" s="20">
        <f t="shared" si="11"/>
        <v>0</v>
      </c>
    </row>
    <row r="118" spans="2:9" ht="20.25" customHeight="1" outlineLevel="1" x14ac:dyDescent="0.3">
      <c r="B118" s="44"/>
      <c r="C118" s="44"/>
      <c r="D118" s="18"/>
      <c r="E118" s="18"/>
      <c r="F118" s="19"/>
      <c r="G118" s="20">
        <f t="shared" si="10"/>
        <v>0</v>
      </c>
      <c r="H118" s="21"/>
      <c r="I118" s="20">
        <f t="shared" si="11"/>
        <v>0</v>
      </c>
    </row>
    <row r="119" spans="2:9" ht="20.25" customHeight="1" outlineLevel="1" x14ac:dyDescent="0.3">
      <c r="B119" s="44"/>
      <c r="C119" s="44"/>
      <c r="D119" s="18"/>
      <c r="E119" s="18"/>
      <c r="F119" s="19"/>
      <c r="G119" s="20">
        <f t="shared" si="10"/>
        <v>0</v>
      </c>
      <c r="H119" s="21"/>
      <c r="I119" s="20">
        <f t="shared" si="11"/>
        <v>0</v>
      </c>
    </row>
    <row r="120" spans="2:9" ht="20.25" customHeight="1" outlineLevel="1" x14ac:dyDescent="0.3">
      <c r="B120" s="44"/>
      <c r="C120" s="44"/>
      <c r="D120" s="18"/>
      <c r="E120" s="18"/>
      <c r="F120" s="19"/>
      <c r="G120" s="20">
        <f t="shared" si="10"/>
        <v>0</v>
      </c>
      <c r="H120" s="21"/>
      <c r="I120" s="20">
        <f t="shared" si="11"/>
        <v>0</v>
      </c>
    </row>
    <row r="121" spans="2:9" ht="20.25" customHeight="1" outlineLevel="1" x14ac:dyDescent="0.3">
      <c r="B121" s="44"/>
      <c r="C121" s="44"/>
      <c r="D121" s="18"/>
      <c r="E121" s="18"/>
      <c r="F121" s="19"/>
      <c r="G121" s="20">
        <f t="shared" si="10"/>
        <v>0</v>
      </c>
      <c r="H121" s="21"/>
      <c r="I121" s="20">
        <f t="shared" si="11"/>
        <v>0</v>
      </c>
    </row>
    <row r="122" spans="2:9" ht="20.25" customHeight="1" outlineLevel="1" x14ac:dyDescent="0.3">
      <c r="B122" s="44"/>
      <c r="C122" s="44"/>
      <c r="D122" s="18"/>
      <c r="E122" s="18"/>
      <c r="F122" s="19"/>
      <c r="G122" s="20">
        <f t="shared" si="10"/>
        <v>0</v>
      </c>
      <c r="H122" s="21"/>
      <c r="I122" s="20">
        <f t="shared" si="11"/>
        <v>0</v>
      </c>
    </row>
    <row r="123" spans="2:9" ht="20.25" customHeight="1" outlineLevel="1" thickBot="1" x14ac:dyDescent="0.35">
      <c r="B123" s="51"/>
      <c r="C123" s="51"/>
      <c r="D123" s="22"/>
      <c r="E123" s="22"/>
      <c r="F123" s="23"/>
      <c r="G123" s="24">
        <f t="shared" si="10"/>
        <v>0</v>
      </c>
      <c r="H123" s="25"/>
      <c r="I123" s="24">
        <f t="shared" si="11"/>
        <v>0</v>
      </c>
    </row>
    <row r="124" spans="2:9" ht="19.5" customHeight="1" outlineLevel="1" x14ac:dyDescent="0.3">
      <c r="B124" s="52" t="s">
        <v>18</v>
      </c>
      <c r="C124" s="52"/>
      <c r="D124" s="7"/>
      <c r="E124" s="1"/>
      <c r="F124" s="33" t="s">
        <v>8</v>
      </c>
      <c r="G124" s="34"/>
      <c r="H124" s="34"/>
      <c r="I124" s="35">
        <f>SUM(I112:I123)</f>
        <v>0</v>
      </c>
    </row>
    <row r="125" spans="2:9" outlineLevel="1" x14ac:dyDescent="0.3"/>
    <row r="127" spans="2:9" ht="18" customHeight="1" x14ac:dyDescent="0.3">
      <c r="B127" s="50" t="s">
        <v>64</v>
      </c>
      <c r="C127" s="50"/>
      <c r="D127" s="50"/>
      <c r="E127" s="50"/>
      <c r="F127" s="50"/>
      <c r="G127" s="50"/>
      <c r="H127" s="50"/>
      <c r="I127" s="50"/>
    </row>
    <row r="128" spans="2:9" ht="3.75" customHeight="1" outlineLevel="1" x14ac:dyDescent="0.3">
      <c r="G128" s="1"/>
    </row>
    <row r="129" spans="2:9" ht="20.25" customHeight="1" outlineLevel="1" thickBot="1" x14ac:dyDescent="0.35">
      <c r="B129" s="42" t="s">
        <v>6</v>
      </c>
      <c r="C129" s="42"/>
      <c r="D129" s="6" t="s">
        <v>29</v>
      </c>
      <c r="E129" s="6" t="s">
        <v>30</v>
      </c>
      <c r="F129" s="6" t="s">
        <v>7</v>
      </c>
      <c r="G129" s="6" t="s">
        <v>28</v>
      </c>
      <c r="H129" s="6" t="s">
        <v>27</v>
      </c>
      <c r="I129" s="6" t="s">
        <v>5</v>
      </c>
    </row>
    <row r="130" spans="2:9" ht="20.25" customHeight="1" outlineLevel="1" x14ac:dyDescent="0.3">
      <c r="B130" s="43"/>
      <c r="C130" s="43"/>
      <c r="D130" s="14"/>
      <c r="E130" s="14"/>
      <c r="F130" s="15"/>
      <c r="G130" s="16">
        <f>E130*F130</f>
        <v>0</v>
      </c>
      <c r="H130" s="17"/>
      <c r="I130" s="16">
        <f>G130-(G130*H130)</f>
        <v>0</v>
      </c>
    </row>
    <row r="131" spans="2:9" ht="20.25" customHeight="1" outlineLevel="1" x14ac:dyDescent="0.3">
      <c r="B131" s="44"/>
      <c r="C131" s="44"/>
      <c r="D131" s="18"/>
      <c r="E131" s="18"/>
      <c r="F131" s="19"/>
      <c r="G131" s="20">
        <f t="shared" ref="G131:G141" si="12">E131*F131</f>
        <v>0</v>
      </c>
      <c r="H131" s="21"/>
      <c r="I131" s="20">
        <f t="shared" ref="I131:I141" si="13">G131-(G131*H131)</f>
        <v>0</v>
      </c>
    </row>
    <row r="132" spans="2:9" ht="20.25" customHeight="1" outlineLevel="1" x14ac:dyDescent="0.3">
      <c r="B132" s="44"/>
      <c r="C132" s="44"/>
      <c r="D132" s="18"/>
      <c r="E132" s="18"/>
      <c r="F132" s="19"/>
      <c r="G132" s="20">
        <f t="shared" si="12"/>
        <v>0</v>
      </c>
      <c r="H132" s="21"/>
      <c r="I132" s="20">
        <f t="shared" si="13"/>
        <v>0</v>
      </c>
    </row>
    <row r="133" spans="2:9" ht="20.25" customHeight="1" outlineLevel="1" x14ac:dyDescent="0.3">
      <c r="B133" s="44"/>
      <c r="C133" s="44"/>
      <c r="D133" s="18"/>
      <c r="E133" s="18"/>
      <c r="F133" s="19"/>
      <c r="G133" s="20">
        <f t="shared" si="12"/>
        <v>0</v>
      </c>
      <c r="H133" s="21"/>
      <c r="I133" s="20">
        <f t="shared" si="13"/>
        <v>0</v>
      </c>
    </row>
    <row r="134" spans="2:9" ht="20.25" customHeight="1" outlineLevel="1" x14ac:dyDescent="0.3">
      <c r="B134" s="44"/>
      <c r="C134" s="44"/>
      <c r="D134" s="18"/>
      <c r="E134" s="18"/>
      <c r="F134" s="19"/>
      <c r="G134" s="20">
        <f t="shared" si="12"/>
        <v>0</v>
      </c>
      <c r="H134" s="21"/>
      <c r="I134" s="20">
        <f t="shared" si="13"/>
        <v>0</v>
      </c>
    </row>
    <row r="135" spans="2:9" ht="20.25" customHeight="1" outlineLevel="1" x14ac:dyDescent="0.3">
      <c r="B135" s="44"/>
      <c r="C135" s="44"/>
      <c r="D135" s="18"/>
      <c r="E135" s="18"/>
      <c r="F135" s="19"/>
      <c r="G135" s="20">
        <f t="shared" si="12"/>
        <v>0</v>
      </c>
      <c r="H135" s="21"/>
      <c r="I135" s="20">
        <f t="shared" si="13"/>
        <v>0</v>
      </c>
    </row>
    <row r="136" spans="2:9" ht="20.25" customHeight="1" outlineLevel="1" x14ac:dyDescent="0.3">
      <c r="B136" s="44"/>
      <c r="C136" s="44"/>
      <c r="D136" s="18"/>
      <c r="E136" s="18"/>
      <c r="F136" s="19"/>
      <c r="G136" s="20">
        <f t="shared" si="12"/>
        <v>0</v>
      </c>
      <c r="H136" s="21"/>
      <c r="I136" s="20">
        <f t="shared" si="13"/>
        <v>0</v>
      </c>
    </row>
    <row r="137" spans="2:9" ht="20.25" customHeight="1" outlineLevel="1" x14ac:dyDescent="0.3">
      <c r="B137" s="44"/>
      <c r="C137" s="44"/>
      <c r="D137" s="18"/>
      <c r="E137" s="18"/>
      <c r="F137" s="19"/>
      <c r="G137" s="20">
        <f t="shared" si="12"/>
        <v>0</v>
      </c>
      <c r="H137" s="21"/>
      <c r="I137" s="20">
        <f t="shared" si="13"/>
        <v>0</v>
      </c>
    </row>
    <row r="138" spans="2:9" ht="20.25" customHeight="1" outlineLevel="1" x14ac:dyDescent="0.3">
      <c r="B138" s="44"/>
      <c r="C138" s="44"/>
      <c r="D138" s="18"/>
      <c r="E138" s="18"/>
      <c r="F138" s="19"/>
      <c r="G138" s="20">
        <f t="shared" si="12"/>
        <v>0</v>
      </c>
      <c r="H138" s="21"/>
      <c r="I138" s="20">
        <f t="shared" si="13"/>
        <v>0</v>
      </c>
    </row>
    <row r="139" spans="2:9" ht="20.25" customHeight="1" outlineLevel="1" x14ac:dyDescent="0.3">
      <c r="B139" s="44"/>
      <c r="C139" s="44"/>
      <c r="D139" s="18"/>
      <c r="E139" s="18"/>
      <c r="F139" s="19"/>
      <c r="G139" s="20">
        <f t="shared" si="12"/>
        <v>0</v>
      </c>
      <c r="H139" s="21"/>
      <c r="I139" s="20">
        <f t="shared" si="13"/>
        <v>0</v>
      </c>
    </row>
    <row r="140" spans="2:9" ht="20.25" customHeight="1" outlineLevel="1" x14ac:dyDescent="0.3">
      <c r="B140" s="44"/>
      <c r="C140" s="44"/>
      <c r="D140" s="18"/>
      <c r="E140" s="18"/>
      <c r="F140" s="19"/>
      <c r="G140" s="20">
        <f t="shared" si="12"/>
        <v>0</v>
      </c>
      <c r="H140" s="21"/>
      <c r="I140" s="20">
        <f t="shared" si="13"/>
        <v>0</v>
      </c>
    </row>
    <row r="141" spans="2:9" ht="20.25" customHeight="1" outlineLevel="1" thickBot="1" x14ac:dyDescent="0.35">
      <c r="B141" s="51"/>
      <c r="C141" s="51"/>
      <c r="D141" s="22"/>
      <c r="E141" s="22"/>
      <c r="F141" s="23"/>
      <c r="G141" s="24">
        <f t="shared" si="12"/>
        <v>0</v>
      </c>
      <c r="H141" s="25"/>
      <c r="I141" s="24">
        <f t="shared" si="13"/>
        <v>0</v>
      </c>
    </row>
    <row r="142" spans="2:9" ht="19.5" customHeight="1" outlineLevel="1" x14ac:dyDescent="0.3">
      <c r="B142" s="52" t="s">
        <v>18</v>
      </c>
      <c r="C142" s="52"/>
      <c r="D142" s="7"/>
      <c r="E142" s="1"/>
      <c r="F142" s="33" t="s">
        <v>8</v>
      </c>
      <c r="G142" s="34"/>
      <c r="H142" s="34"/>
      <c r="I142" s="35">
        <f>SUM(I130:I141)</f>
        <v>0</v>
      </c>
    </row>
    <row r="143" spans="2:9" outlineLevel="1" x14ac:dyDescent="0.3"/>
    <row r="145" spans="2:9" ht="18" customHeight="1" x14ac:dyDescent="0.3">
      <c r="B145" s="50" t="s">
        <v>65</v>
      </c>
      <c r="C145" s="50"/>
      <c r="D145" s="50"/>
      <c r="E145" s="50"/>
      <c r="F145" s="50"/>
      <c r="G145" s="50"/>
      <c r="H145" s="50"/>
      <c r="I145" s="50"/>
    </row>
    <row r="146" spans="2:9" ht="3.75" customHeight="1" outlineLevel="1" x14ac:dyDescent="0.3">
      <c r="G146" s="1"/>
    </row>
    <row r="147" spans="2:9" ht="20.25" customHeight="1" outlineLevel="1" thickBot="1" x14ac:dyDescent="0.35">
      <c r="B147" s="42" t="s">
        <v>6</v>
      </c>
      <c r="C147" s="42"/>
      <c r="D147" s="6" t="s">
        <v>29</v>
      </c>
      <c r="E147" s="6" t="s">
        <v>30</v>
      </c>
      <c r="F147" s="6" t="s">
        <v>7</v>
      </c>
      <c r="G147" s="6" t="s">
        <v>28</v>
      </c>
      <c r="H147" s="6" t="s">
        <v>27</v>
      </c>
      <c r="I147" s="6" t="s">
        <v>5</v>
      </c>
    </row>
    <row r="148" spans="2:9" ht="20.25" customHeight="1" outlineLevel="1" x14ac:dyDescent="0.3">
      <c r="B148" s="43"/>
      <c r="C148" s="43"/>
      <c r="D148" s="14"/>
      <c r="E148" s="14"/>
      <c r="F148" s="15"/>
      <c r="G148" s="16">
        <f>E148*F148</f>
        <v>0</v>
      </c>
      <c r="H148" s="17"/>
      <c r="I148" s="16">
        <f>G148-(G148*H148)</f>
        <v>0</v>
      </c>
    </row>
    <row r="149" spans="2:9" ht="20.25" customHeight="1" outlineLevel="1" x14ac:dyDescent="0.3">
      <c r="B149" s="44"/>
      <c r="C149" s="44"/>
      <c r="D149" s="18"/>
      <c r="E149" s="18"/>
      <c r="F149" s="19"/>
      <c r="G149" s="20">
        <f t="shared" ref="G149:G159" si="14">E149*F149</f>
        <v>0</v>
      </c>
      <c r="H149" s="21"/>
      <c r="I149" s="20">
        <f t="shared" ref="I149:I159" si="15">G149-(G149*H149)</f>
        <v>0</v>
      </c>
    </row>
    <row r="150" spans="2:9" ht="20.25" customHeight="1" outlineLevel="1" x14ac:dyDescent="0.3">
      <c r="B150" s="44"/>
      <c r="C150" s="44"/>
      <c r="D150" s="18"/>
      <c r="E150" s="18"/>
      <c r="F150" s="19"/>
      <c r="G150" s="20">
        <f t="shared" si="14"/>
        <v>0</v>
      </c>
      <c r="H150" s="21"/>
      <c r="I150" s="20">
        <f t="shared" si="15"/>
        <v>0</v>
      </c>
    </row>
    <row r="151" spans="2:9" ht="20.25" customHeight="1" outlineLevel="1" x14ac:dyDescent="0.3">
      <c r="B151" s="44"/>
      <c r="C151" s="44"/>
      <c r="D151" s="18"/>
      <c r="E151" s="18"/>
      <c r="F151" s="19"/>
      <c r="G151" s="20">
        <f t="shared" si="14"/>
        <v>0</v>
      </c>
      <c r="H151" s="21"/>
      <c r="I151" s="20">
        <f t="shared" si="15"/>
        <v>0</v>
      </c>
    </row>
    <row r="152" spans="2:9" ht="20.25" customHeight="1" outlineLevel="1" x14ac:dyDescent="0.3">
      <c r="B152" s="44"/>
      <c r="C152" s="44"/>
      <c r="D152" s="18"/>
      <c r="E152" s="18"/>
      <c r="F152" s="19"/>
      <c r="G152" s="20">
        <f t="shared" si="14"/>
        <v>0</v>
      </c>
      <c r="H152" s="21"/>
      <c r="I152" s="20">
        <f t="shared" si="15"/>
        <v>0</v>
      </c>
    </row>
    <row r="153" spans="2:9" ht="20.25" customHeight="1" outlineLevel="1" x14ac:dyDescent="0.3">
      <c r="B153" s="44"/>
      <c r="C153" s="44"/>
      <c r="D153" s="18"/>
      <c r="E153" s="18"/>
      <c r="F153" s="19"/>
      <c r="G153" s="20">
        <f t="shared" si="14"/>
        <v>0</v>
      </c>
      <c r="H153" s="21"/>
      <c r="I153" s="20">
        <f t="shared" si="15"/>
        <v>0</v>
      </c>
    </row>
    <row r="154" spans="2:9" ht="20.25" customHeight="1" outlineLevel="1" x14ac:dyDescent="0.3">
      <c r="B154" s="44"/>
      <c r="C154" s="44"/>
      <c r="D154" s="18"/>
      <c r="E154" s="18"/>
      <c r="F154" s="19"/>
      <c r="G154" s="20">
        <f t="shared" si="14"/>
        <v>0</v>
      </c>
      <c r="H154" s="21"/>
      <c r="I154" s="20">
        <f t="shared" si="15"/>
        <v>0</v>
      </c>
    </row>
    <row r="155" spans="2:9" ht="20.25" customHeight="1" outlineLevel="1" x14ac:dyDescent="0.3">
      <c r="B155" s="44"/>
      <c r="C155" s="44"/>
      <c r="D155" s="18"/>
      <c r="E155" s="18"/>
      <c r="F155" s="19"/>
      <c r="G155" s="20">
        <f t="shared" si="14"/>
        <v>0</v>
      </c>
      <c r="H155" s="21"/>
      <c r="I155" s="20">
        <f t="shared" si="15"/>
        <v>0</v>
      </c>
    </row>
    <row r="156" spans="2:9" ht="20.25" customHeight="1" outlineLevel="1" x14ac:dyDescent="0.3">
      <c r="B156" s="44"/>
      <c r="C156" s="44"/>
      <c r="D156" s="18"/>
      <c r="E156" s="18"/>
      <c r="F156" s="19"/>
      <c r="G156" s="20">
        <f t="shared" si="14"/>
        <v>0</v>
      </c>
      <c r="H156" s="21"/>
      <c r="I156" s="20">
        <f t="shared" si="15"/>
        <v>0</v>
      </c>
    </row>
    <row r="157" spans="2:9" ht="20.25" customHeight="1" outlineLevel="1" x14ac:dyDescent="0.3">
      <c r="B157" s="44"/>
      <c r="C157" s="44"/>
      <c r="D157" s="18"/>
      <c r="E157" s="18"/>
      <c r="F157" s="19"/>
      <c r="G157" s="20">
        <f t="shared" si="14"/>
        <v>0</v>
      </c>
      <c r="H157" s="21"/>
      <c r="I157" s="20">
        <f t="shared" si="15"/>
        <v>0</v>
      </c>
    </row>
    <row r="158" spans="2:9" ht="20.25" customHeight="1" outlineLevel="1" x14ac:dyDescent="0.3">
      <c r="B158" s="44"/>
      <c r="C158" s="44"/>
      <c r="D158" s="18"/>
      <c r="E158" s="18"/>
      <c r="F158" s="19"/>
      <c r="G158" s="20">
        <f t="shared" si="14"/>
        <v>0</v>
      </c>
      <c r="H158" s="21"/>
      <c r="I158" s="20">
        <f t="shared" si="15"/>
        <v>0</v>
      </c>
    </row>
    <row r="159" spans="2:9" ht="20.25" customHeight="1" outlineLevel="1" thickBot="1" x14ac:dyDescent="0.35">
      <c r="B159" s="51"/>
      <c r="C159" s="51"/>
      <c r="D159" s="22"/>
      <c r="E159" s="22"/>
      <c r="F159" s="23"/>
      <c r="G159" s="24">
        <f t="shared" si="14"/>
        <v>0</v>
      </c>
      <c r="H159" s="25"/>
      <c r="I159" s="24">
        <f t="shared" si="15"/>
        <v>0</v>
      </c>
    </row>
    <row r="160" spans="2:9" ht="19.5" customHeight="1" outlineLevel="1" x14ac:dyDescent="0.3">
      <c r="B160" s="52" t="s">
        <v>18</v>
      </c>
      <c r="C160" s="52"/>
      <c r="D160" s="7"/>
      <c r="E160" s="1"/>
      <c r="F160" s="33" t="s">
        <v>8</v>
      </c>
      <c r="G160" s="34"/>
      <c r="H160" s="34"/>
      <c r="I160" s="35">
        <f>SUM(I148:I159)</f>
        <v>0</v>
      </c>
    </row>
    <row r="161" spans="2:9" outlineLevel="1" x14ac:dyDescent="0.3"/>
    <row r="163" spans="2:9" ht="18" customHeight="1" x14ac:dyDescent="0.3">
      <c r="B163" s="50" t="s">
        <v>66</v>
      </c>
      <c r="C163" s="50"/>
      <c r="D163" s="50"/>
      <c r="E163" s="50"/>
      <c r="F163" s="50"/>
      <c r="G163" s="50"/>
      <c r="H163" s="50"/>
      <c r="I163" s="50"/>
    </row>
    <row r="164" spans="2:9" ht="3.75" customHeight="1" outlineLevel="1" x14ac:dyDescent="0.3">
      <c r="G164" s="1"/>
    </row>
    <row r="165" spans="2:9" ht="20.25" customHeight="1" outlineLevel="1" thickBot="1" x14ac:dyDescent="0.35">
      <c r="B165" s="42" t="s">
        <v>6</v>
      </c>
      <c r="C165" s="42"/>
      <c r="D165" s="6" t="s">
        <v>29</v>
      </c>
      <c r="E165" s="6" t="s">
        <v>30</v>
      </c>
      <c r="F165" s="6" t="s">
        <v>7</v>
      </c>
      <c r="G165" s="6" t="s">
        <v>28</v>
      </c>
      <c r="H165" s="6" t="s">
        <v>27</v>
      </c>
      <c r="I165" s="6" t="s">
        <v>5</v>
      </c>
    </row>
    <row r="166" spans="2:9" ht="20.25" customHeight="1" outlineLevel="1" x14ac:dyDescent="0.3">
      <c r="B166" s="43"/>
      <c r="C166" s="43"/>
      <c r="D166" s="14"/>
      <c r="E166" s="14"/>
      <c r="F166" s="15"/>
      <c r="G166" s="16">
        <f>E166*F166</f>
        <v>0</v>
      </c>
      <c r="H166" s="17"/>
      <c r="I166" s="16">
        <f>G166-(G166*H166)</f>
        <v>0</v>
      </c>
    </row>
    <row r="167" spans="2:9" ht="20.25" customHeight="1" outlineLevel="1" x14ac:dyDescent="0.3">
      <c r="B167" s="44"/>
      <c r="C167" s="44"/>
      <c r="D167" s="18"/>
      <c r="E167" s="18"/>
      <c r="F167" s="19"/>
      <c r="G167" s="20">
        <f t="shared" ref="G167:G177" si="16">E167*F167</f>
        <v>0</v>
      </c>
      <c r="H167" s="21"/>
      <c r="I167" s="20">
        <f t="shared" ref="I167:I177" si="17">G167-(G167*H167)</f>
        <v>0</v>
      </c>
    </row>
    <row r="168" spans="2:9" ht="20.25" customHeight="1" outlineLevel="1" x14ac:dyDescent="0.3">
      <c r="B168" s="44"/>
      <c r="C168" s="44"/>
      <c r="D168" s="18"/>
      <c r="E168" s="18"/>
      <c r="F168" s="19"/>
      <c r="G168" s="20">
        <f t="shared" si="16"/>
        <v>0</v>
      </c>
      <c r="H168" s="21"/>
      <c r="I168" s="20">
        <f t="shared" si="17"/>
        <v>0</v>
      </c>
    </row>
    <row r="169" spans="2:9" ht="20.25" customHeight="1" outlineLevel="1" x14ac:dyDescent="0.3">
      <c r="B169" s="44"/>
      <c r="C169" s="44"/>
      <c r="D169" s="18"/>
      <c r="E169" s="18"/>
      <c r="F169" s="19"/>
      <c r="G169" s="20">
        <f t="shared" si="16"/>
        <v>0</v>
      </c>
      <c r="H169" s="21"/>
      <c r="I169" s="20">
        <f t="shared" si="17"/>
        <v>0</v>
      </c>
    </row>
    <row r="170" spans="2:9" ht="20.25" customHeight="1" outlineLevel="1" x14ac:dyDescent="0.3">
      <c r="B170" s="44"/>
      <c r="C170" s="44"/>
      <c r="D170" s="18"/>
      <c r="E170" s="18"/>
      <c r="F170" s="19"/>
      <c r="G170" s="20">
        <f t="shared" si="16"/>
        <v>0</v>
      </c>
      <c r="H170" s="21"/>
      <c r="I170" s="20">
        <f t="shared" si="17"/>
        <v>0</v>
      </c>
    </row>
    <row r="171" spans="2:9" ht="20.25" customHeight="1" outlineLevel="1" x14ac:dyDescent="0.3">
      <c r="B171" s="44"/>
      <c r="C171" s="44"/>
      <c r="D171" s="18"/>
      <c r="E171" s="18"/>
      <c r="F171" s="19"/>
      <c r="G171" s="20">
        <f t="shared" si="16"/>
        <v>0</v>
      </c>
      <c r="H171" s="21"/>
      <c r="I171" s="20">
        <f t="shared" si="17"/>
        <v>0</v>
      </c>
    </row>
    <row r="172" spans="2:9" ht="20.25" customHeight="1" outlineLevel="1" x14ac:dyDescent="0.3">
      <c r="B172" s="44"/>
      <c r="C172" s="44"/>
      <c r="D172" s="18"/>
      <c r="E172" s="18"/>
      <c r="F172" s="19"/>
      <c r="G172" s="20">
        <f t="shared" si="16"/>
        <v>0</v>
      </c>
      <c r="H172" s="21"/>
      <c r="I172" s="20">
        <f t="shared" si="17"/>
        <v>0</v>
      </c>
    </row>
    <row r="173" spans="2:9" ht="20.25" customHeight="1" outlineLevel="1" x14ac:dyDescent="0.3">
      <c r="B173" s="44"/>
      <c r="C173" s="44"/>
      <c r="D173" s="18"/>
      <c r="E173" s="18"/>
      <c r="F173" s="19"/>
      <c r="G173" s="20">
        <f t="shared" si="16"/>
        <v>0</v>
      </c>
      <c r="H173" s="21"/>
      <c r="I173" s="20">
        <f t="shared" si="17"/>
        <v>0</v>
      </c>
    </row>
    <row r="174" spans="2:9" ht="20.25" customHeight="1" outlineLevel="1" x14ac:dyDescent="0.3">
      <c r="B174" s="44"/>
      <c r="C174" s="44"/>
      <c r="D174" s="18"/>
      <c r="E174" s="18"/>
      <c r="F174" s="19"/>
      <c r="G174" s="20">
        <f t="shared" si="16"/>
        <v>0</v>
      </c>
      <c r="H174" s="21"/>
      <c r="I174" s="20">
        <f t="shared" si="17"/>
        <v>0</v>
      </c>
    </row>
    <row r="175" spans="2:9" ht="20.25" customHeight="1" outlineLevel="1" x14ac:dyDescent="0.3">
      <c r="B175" s="44"/>
      <c r="C175" s="44"/>
      <c r="D175" s="18"/>
      <c r="E175" s="18"/>
      <c r="F175" s="19"/>
      <c r="G175" s="20">
        <f t="shared" si="16"/>
        <v>0</v>
      </c>
      <c r="H175" s="21"/>
      <c r="I175" s="20">
        <f t="shared" si="17"/>
        <v>0</v>
      </c>
    </row>
    <row r="176" spans="2:9" ht="20.25" customHeight="1" outlineLevel="1" x14ac:dyDescent="0.3">
      <c r="B176" s="44"/>
      <c r="C176" s="44"/>
      <c r="D176" s="18"/>
      <c r="E176" s="18"/>
      <c r="F176" s="19"/>
      <c r="G176" s="20">
        <f t="shared" si="16"/>
        <v>0</v>
      </c>
      <c r="H176" s="21"/>
      <c r="I176" s="20">
        <f t="shared" si="17"/>
        <v>0</v>
      </c>
    </row>
    <row r="177" spans="2:9" ht="20.25" customHeight="1" outlineLevel="1" thickBot="1" x14ac:dyDescent="0.35">
      <c r="B177" s="51"/>
      <c r="C177" s="51"/>
      <c r="D177" s="22"/>
      <c r="E177" s="22"/>
      <c r="F177" s="23"/>
      <c r="G177" s="24">
        <f t="shared" si="16"/>
        <v>0</v>
      </c>
      <c r="H177" s="25"/>
      <c r="I177" s="24">
        <f t="shared" si="17"/>
        <v>0</v>
      </c>
    </row>
    <row r="178" spans="2:9" ht="19.5" customHeight="1" outlineLevel="1" x14ac:dyDescent="0.3">
      <c r="B178" s="52" t="s">
        <v>18</v>
      </c>
      <c r="C178" s="52"/>
      <c r="D178" s="7"/>
      <c r="E178" s="1"/>
      <c r="F178" s="33" t="s">
        <v>8</v>
      </c>
      <c r="G178" s="34"/>
      <c r="H178" s="34"/>
      <c r="I178" s="35">
        <f>SUM(I166:I177)</f>
        <v>0</v>
      </c>
    </row>
    <row r="179" spans="2:9" outlineLevel="1" x14ac:dyDescent="0.3"/>
    <row r="181" spans="2:9" ht="18" customHeight="1" x14ac:dyDescent="0.3">
      <c r="B181" s="50" t="s">
        <v>67</v>
      </c>
      <c r="C181" s="50"/>
      <c r="D181" s="50"/>
      <c r="E181" s="50"/>
      <c r="F181" s="50"/>
      <c r="G181" s="50"/>
      <c r="H181" s="50"/>
      <c r="I181" s="50"/>
    </row>
    <row r="182" spans="2:9" ht="3.75" customHeight="1" outlineLevel="1" x14ac:dyDescent="0.3">
      <c r="G182" s="1"/>
    </row>
    <row r="183" spans="2:9" ht="20.25" customHeight="1" outlineLevel="1" thickBot="1" x14ac:dyDescent="0.35">
      <c r="B183" s="42" t="s">
        <v>6</v>
      </c>
      <c r="C183" s="42"/>
      <c r="D183" s="6" t="s">
        <v>29</v>
      </c>
      <c r="E183" s="6" t="s">
        <v>30</v>
      </c>
      <c r="F183" s="6" t="s">
        <v>7</v>
      </c>
      <c r="G183" s="6" t="s">
        <v>28</v>
      </c>
      <c r="H183" s="6" t="s">
        <v>27</v>
      </c>
      <c r="I183" s="6" t="s">
        <v>5</v>
      </c>
    </row>
    <row r="184" spans="2:9" ht="20.25" customHeight="1" outlineLevel="1" x14ac:dyDescent="0.3">
      <c r="B184" s="43"/>
      <c r="C184" s="43"/>
      <c r="D184" s="14"/>
      <c r="E184" s="14"/>
      <c r="F184" s="15"/>
      <c r="G184" s="16">
        <f>E184*F184</f>
        <v>0</v>
      </c>
      <c r="H184" s="17"/>
      <c r="I184" s="16">
        <f>G184-(G184*H184)</f>
        <v>0</v>
      </c>
    </row>
    <row r="185" spans="2:9" ht="20.25" customHeight="1" outlineLevel="1" x14ac:dyDescent="0.3">
      <c r="B185" s="44"/>
      <c r="C185" s="44"/>
      <c r="D185" s="18"/>
      <c r="E185" s="18"/>
      <c r="F185" s="19"/>
      <c r="G185" s="20">
        <f t="shared" ref="G185:G195" si="18">E185*F185</f>
        <v>0</v>
      </c>
      <c r="H185" s="21"/>
      <c r="I185" s="20">
        <f t="shared" ref="I185:I195" si="19">G185-(G185*H185)</f>
        <v>0</v>
      </c>
    </row>
    <row r="186" spans="2:9" ht="20.25" customHeight="1" outlineLevel="1" x14ac:dyDescent="0.3">
      <c r="B186" s="44"/>
      <c r="C186" s="44"/>
      <c r="D186" s="18"/>
      <c r="E186" s="18"/>
      <c r="F186" s="19"/>
      <c r="G186" s="20">
        <f t="shared" si="18"/>
        <v>0</v>
      </c>
      <c r="H186" s="21"/>
      <c r="I186" s="20">
        <f t="shared" si="19"/>
        <v>0</v>
      </c>
    </row>
    <row r="187" spans="2:9" ht="20.25" customHeight="1" outlineLevel="1" x14ac:dyDescent="0.3">
      <c r="B187" s="44"/>
      <c r="C187" s="44"/>
      <c r="D187" s="18"/>
      <c r="E187" s="18"/>
      <c r="F187" s="19"/>
      <c r="G187" s="20">
        <f t="shared" si="18"/>
        <v>0</v>
      </c>
      <c r="H187" s="21"/>
      <c r="I187" s="20">
        <f t="shared" si="19"/>
        <v>0</v>
      </c>
    </row>
    <row r="188" spans="2:9" ht="20.25" customHeight="1" outlineLevel="1" x14ac:dyDescent="0.3">
      <c r="B188" s="44"/>
      <c r="C188" s="44"/>
      <c r="D188" s="18"/>
      <c r="E188" s="18"/>
      <c r="F188" s="19"/>
      <c r="G188" s="20">
        <f t="shared" si="18"/>
        <v>0</v>
      </c>
      <c r="H188" s="21"/>
      <c r="I188" s="20">
        <f t="shared" si="19"/>
        <v>0</v>
      </c>
    </row>
    <row r="189" spans="2:9" ht="20.25" customHeight="1" outlineLevel="1" x14ac:dyDescent="0.3">
      <c r="B189" s="44"/>
      <c r="C189" s="44"/>
      <c r="D189" s="18"/>
      <c r="E189" s="18"/>
      <c r="F189" s="19"/>
      <c r="G189" s="20">
        <f t="shared" si="18"/>
        <v>0</v>
      </c>
      <c r="H189" s="21"/>
      <c r="I189" s="20">
        <f t="shared" si="19"/>
        <v>0</v>
      </c>
    </row>
    <row r="190" spans="2:9" ht="20.25" customHeight="1" outlineLevel="1" x14ac:dyDescent="0.3">
      <c r="B190" s="44"/>
      <c r="C190" s="44"/>
      <c r="D190" s="18"/>
      <c r="E190" s="18"/>
      <c r="F190" s="19"/>
      <c r="G190" s="20">
        <f t="shared" si="18"/>
        <v>0</v>
      </c>
      <c r="H190" s="21"/>
      <c r="I190" s="20">
        <f t="shared" si="19"/>
        <v>0</v>
      </c>
    </row>
    <row r="191" spans="2:9" ht="20.25" customHeight="1" outlineLevel="1" x14ac:dyDescent="0.3">
      <c r="B191" s="44"/>
      <c r="C191" s="44"/>
      <c r="D191" s="18"/>
      <c r="E191" s="18"/>
      <c r="F191" s="19"/>
      <c r="G191" s="20">
        <f t="shared" si="18"/>
        <v>0</v>
      </c>
      <c r="H191" s="21"/>
      <c r="I191" s="20">
        <f t="shared" si="19"/>
        <v>0</v>
      </c>
    </row>
    <row r="192" spans="2:9" ht="20.25" customHeight="1" outlineLevel="1" x14ac:dyDescent="0.3">
      <c r="B192" s="44"/>
      <c r="C192" s="44"/>
      <c r="D192" s="18"/>
      <c r="E192" s="18"/>
      <c r="F192" s="19"/>
      <c r="G192" s="20">
        <f t="shared" si="18"/>
        <v>0</v>
      </c>
      <c r="H192" s="21"/>
      <c r="I192" s="20">
        <f t="shared" si="19"/>
        <v>0</v>
      </c>
    </row>
    <row r="193" spans="2:9" ht="20.25" customHeight="1" outlineLevel="1" x14ac:dyDescent="0.3">
      <c r="B193" s="44"/>
      <c r="C193" s="44"/>
      <c r="D193" s="18"/>
      <c r="E193" s="18"/>
      <c r="F193" s="19"/>
      <c r="G193" s="20">
        <f t="shared" si="18"/>
        <v>0</v>
      </c>
      <c r="H193" s="21"/>
      <c r="I193" s="20">
        <f t="shared" si="19"/>
        <v>0</v>
      </c>
    </row>
    <row r="194" spans="2:9" ht="20.25" customHeight="1" outlineLevel="1" x14ac:dyDescent="0.3">
      <c r="B194" s="44"/>
      <c r="C194" s="44"/>
      <c r="D194" s="18"/>
      <c r="E194" s="18"/>
      <c r="F194" s="19"/>
      <c r="G194" s="20">
        <f t="shared" si="18"/>
        <v>0</v>
      </c>
      <c r="H194" s="21"/>
      <c r="I194" s="20">
        <f t="shared" si="19"/>
        <v>0</v>
      </c>
    </row>
    <row r="195" spans="2:9" ht="20.25" customHeight="1" outlineLevel="1" thickBot="1" x14ac:dyDescent="0.35">
      <c r="B195" s="51"/>
      <c r="C195" s="51"/>
      <c r="D195" s="22"/>
      <c r="E195" s="22"/>
      <c r="F195" s="23"/>
      <c r="G195" s="24">
        <f t="shared" si="18"/>
        <v>0</v>
      </c>
      <c r="H195" s="25"/>
      <c r="I195" s="24">
        <f t="shared" si="19"/>
        <v>0</v>
      </c>
    </row>
    <row r="196" spans="2:9" ht="19.5" customHeight="1" outlineLevel="1" x14ac:dyDescent="0.3">
      <c r="B196" s="52" t="s">
        <v>18</v>
      </c>
      <c r="C196" s="52"/>
      <c r="D196" s="7"/>
      <c r="E196" s="1"/>
      <c r="F196" s="33" t="s">
        <v>8</v>
      </c>
      <c r="G196" s="34"/>
      <c r="H196" s="34"/>
      <c r="I196" s="35">
        <f>SUM(I184:I195)</f>
        <v>0</v>
      </c>
    </row>
    <row r="197" spans="2:9" outlineLevel="1" x14ac:dyDescent="0.3"/>
    <row r="199" spans="2:9" ht="18" customHeight="1" x14ac:dyDescent="0.3">
      <c r="B199" s="50" t="s">
        <v>68</v>
      </c>
      <c r="C199" s="50"/>
      <c r="D199" s="50"/>
      <c r="E199" s="50"/>
      <c r="F199" s="50"/>
      <c r="G199" s="50"/>
      <c r="H199" s="50"/>
      <c r="I199" s="50"/>
    </row>
    <row r="200" spans="2:9" ht="3.75" customHeight="1" outlineLevel="1" x14ac:dyDescent="0.3">
      <c r="G200" s="1"/>
    </row>
    <row r="201" spans="2:9" ht="20.25" customHeight="1" outlineLevel="1" thickBot="1" x14ac:dyDescent="0.35">
      <c r="B201" s="42" t="s">
        <v>6</v>
      </c>
      <c r="C201" s="42"/>
      <c r="D201" s="6" t="s">
        <v>29</v>
      </c>
      <c r="E201" s="6" t="s">
        <v>30</v>
      </c>
      <c r="F201" s="6" t="s">
        <v>7</v>
      </c>
      <c r="G201" s="6" t="s">
        <v>28</v>
      </c>
      <c r="H201" s="6" t="s">
        <v>27</v>
      </c>
      <c r="I201" s="6" t="s">
        <v>5</v>
      </c>
    </row>
    <row r="202" spans="2:9" ht="20.25" customHeight="1" outlineLevel="1" x14ac:dyDescent="0.3">
      <c r="B202" s="43"/>
      <c r="C202" s="43"/>
      <c r="D202" s="14"/>
      <c r="E202" s="14"/>
      <c r="F202" s="15"/>
      <c r="G202" s="16">
        <f>E202*F202</f>
        <v>0</v>
      </c>
      <c r="H202" s="17"/>
      <c r="I202" s="16">
        <f>G202-(G202*H202)</f>
        <v>0</v>
      </c>
    </row>
    <row r="203" spans="2:9" ht="20.25" customHeight="1" outlineLevel="1" x14ac:dyDescent="0.3">
      <c r="B203" s="44"/>
      <c r="C203" s="44"/>
      <c r="D203" s="18"/>
      <c r="E203" s="18"/>
      <c r="F203" s="19"/>
      <c r="G203" s="20">
        <f t="shared" ref="G203:G213" si="20">E203*F203</f>
        <v>0</v>
      </c>
      <c r="H203" s="21"/>
      <c r="I203" s="20">
        <f t="shared" ref="I203:I213" si="21">G203-(G203*H203)</f>
        <v>0</v>
      </c>
    </row>
    <row r="204" spans="2:9" ht="20.25" customHeight="1" outlineLevel="1" x14ac:dyDescent="0.3">
      <c r="B204" s="44"/>
      <c r="C204" s="44"/>
      <c r="D204" s="18"/>
      <c r="E204" s="18"/>
      <c r="F204" s="19"/>
      <c r="G204" s="20">
        <f t="shared" si="20"/>
        <v>0</v>
      </c>
      <c r="H204" s="21"/>
      <c r="I204" s="20">
        <f t="shared" si="21"/>
        <v>0</v>
      </c>
    </row>
    <row r="205" spans="2:9" ht="20.25" customHeight="1" outlineLevel="1" x14ac:dyDescent="0.3">
      <c r="B205" s="44"/>
      <c r="C205" s="44"/>
      <c r="D205" s="18"/>
      <c r="E205" s="18"/>
      <c r="F205" s="19"/>
      <c r="G205" s="20">
        <f t="shared" si="20"/>
        <v>0</v>
      </c>
      <c r="H205" s="21"/>
      <c r="I205" s="20">
        <f t="shared" si="21"/>
        <v>0</v>
      </c>
    </row>
    <row r="206" spans="2:9" ht="20.25" customHeight="1" outlineLevel="1" x14ac:dyDescent="0.3">
      <c r="B206" s="44"/>
      <c r="C206" s="44"/>
      <c r="D206" s="18"/>
      <c r="E206" s="18"/>
      <c r="F206" s="19"/>
      <c r="G206" s="20">
        <f t="shared" si="20"/>
        <v>0</v>
      </c>
      <c r="H206" s="21"/>
      <c r="I206" s="20">
        <f t="shared" si="21"/>
        <v>0</v>
      </c>
    </row>
    <row r="207" spans="2:9" ht="20.25" customHeight="1" outlineLevel="1" x14ac:dyDescent="0.3">
      <c r="B207" s="44"/>
      <c r="C207" s="44"/>
      <c r="D207" s="18"/>
      <c r="E207" s="18"/>
      <c r="F207" s="19"/>
      <c r="G207" s="20">
        <f t="shared" si="20"/>
        <v>0</v>
      </c>
      <c r="H207" s="21"/>
      <c r="I207" s="20">
        <f t="shared" si="21"/>
        <v>0</v>
      </c>
    </row>
    <row r="208" spans="2:9" ht="20.25" customHeight="1" outlineLevel="1" x14ac:dyDescent="0.3">
      <c r="B208" s="44"/>
      <c r="C208" s="44"/>
      <c r="D208" s="18"/>
      <c r="E208" s="18"/>
      <c r="F208" s="19"/>
      <c r="G208" s="20">
        <f t="shared" si="20"/>
        <v>0</v>
      </c>
      <c r="H208" s="21"/>
      <c r="I208" s="20">
        <f t="shared" si="21"/>
        <v>0</v>
      </c>
    </row>
    <row r="209" spans="2:9" ht="20.25" customHeight="1" outlineLevel="1" x14ac:dyDescent="0.3">
      <c r="B209" s="44"/>
      <c r="C209" s="44"/>
      <c r="D209" s="18"/>
      <c r="E209" s="18"/>
      <c r="F209" s="19"/>
      <c r="G209" s="20">
        <f t="shared" si="20"/>
        <v>0</v>
      </c>
      <c r="H209" s="21"/>
      <c r="I209" s="20">
        <f t="shared" si="21"/>
        <v>0</v>
      </c>
    </row>
    <row r="210" spans="2:9" ht="20.25" customHeight="1" outlineLevel="1" x14ac:dyDescent="0.3">
      <c r="B210" s="44"/>
      <c r="C210" s="44"/>
      <c r="D210" s="18"/>
      <c r="E210" s="18"/>
      <c r="F210" s="19"/>
      <c r="G210" s="20">
        <f t="shared" si="20"/>
        <v>0</v>
      </c>
      <c r="H210" s="21"/>
      <c r="I210" s="20">
        <f t="shared" si="21"/>
        <v>0</v>
      </c>
    </row>
    <row r="211" spans="2:9" ht="20.25" customHeight="1" outlineLevel="1" x14ac:dyDescent="0.3">
      <c r="B211" s="44"/>
      <c r="C211" s="44"/>
      <c r="D211" s="18"/>
      <c r="E211" s="18"/>
      <c r="F211" s="19"/>
      <c r="G211" s="20">
        <f t="shared" si="20"/>
        <v>0</v>
      </c>
      <c r="H211" s="21"/>
      <c r="I211" s="20">
        <f t="shared" si="21"/>
        <v>0</v>
      </c>
    </row>
    <row r="212" spans="2:9" ht="20.25" customHeight="1" outlineLevel="1" x14ac:dyDescent="0.3">
      <c r="B212" s="44"/>
      <c r="C212" s="44"/>
      <c r="D212" s="18"/>
      <c r="E212" s="18"/>
      <c r="F212" s="19"/>
      <c r="G212" s="20">
        <f t="shared" si="20"/>
        <v>0</v>
      </c>
      <c r="H212" s="21"/>
      <c r="I212" s="20">
        <f t="shared" si="21"/>
        <v>0</v>
      </c>
    </row>
    <row r="213" spans="2:9" ht="20.25" customHeight="1" outlineLevel="1" thickBot="1" x14ac:dyDescent="0.35">
      <c r="B213" s="51"/>
      <c r="C213" s="51"/>
      <c r="D213" s="22"/>
      <c r="E213" s="22"/>
      <c r="F213" s="23"/>
      <c r="G213" s="24">
        <f t="shared" si="20"/>
        <v>0</v>
      </c>
      <c r="H213" s="25"/>
      <c r="I213" s="24">
        <f t="shared" si="21"/>
        <v>0</v>
      </c>
    </row>
    <row r="214" spans="2:9" ht="19.5" customHeight="1" outlineLevel="1" x14ac:dyDescent="0.3">
      <c r="B214" s="52" t="s">
        <v>18</v>
      </c>
      <c r="C214" s="52"/>
      <c r="D214" s="7"/>
      <c r="E214" s="1"/>
      <c r="F214" s="33" t="s">
        <v>8</v>
      </c>
      <c r="G214" s="34"/>
      <c r="H214" s="34"/>
      <c r="I214" s="35">
        <f>SUM(I202:I213)</f>
        <v>0</v>
      </c>
    </row>
    <row r="215" spans="2:9" outlineLevel="1" x14ac:dyDescent="0.3"/>
    <row r="217" spans="2:9" ht="18" customHeight="1" x14ac:dyDescent="0.3">
      <c r="B217" s="50" t="s">
        <v>69</v>
      </c>
      <c r="C217" s="50"/>
      <c r="D217" s="50"/>
      <c r="E217" s="50"/>
      <c r="F217" s="50"/>
      <c r="G217" s="50"/>
      <c r="H217" s="50"/>
      <c r="I217" s="50"/>
    </row>
    <row r="218" spans="2:9" ht="3.75" customHeight="1" outlineLevel="1" x14ac:dyDescent="0.3">
      <c r="G218" s="1"/>
    </row>
    <row r="219" spans="2:9" ht="20.25" customHeight="1" outlineLevel="1" thickBot="1" x14ac:dyDescent="0.35">
      <c r="B219" s="42" t="s">
        <v>6</v>
      </c>
      <c r="C219" s="42"/>
      <c r="D219" s="6" t="s">
        <v>29</v>
      </c>
      <c r="E219" s="6" t="s">
        <v>30</v>
      </c>
      <c r="F219" s="6" t="s">
        <v>7</v>
      </c>
      <c r="G219" s="6" t="s">
        <v>28</v>
      </c>
      <c r="H219" s="6" t="s">
        <v>27</v>
      </c>
      <c r="I219" s="6" t="s">
        <v>5</v>
      </c>
    </row>
    <row r="220" spans="2:9" ht="20.25" customHeight="1" outlineLevel="1" x14ac:dyDescent="0.3">
      <c r="B220" s="43"/>
      <c r="C220" s="43"/>
      <c r="D220" s="14"/>
      <c r="E220" s="14"/>
      <c r="F220" s="15"/>
      <c r="G220" s="16">
        <f>E220*F220</f>
        <v>0</v>
      </c>
      <c r="H220" s="17"/>
      <c r="I220" s="16">
        <f>G220-(G220*H220)</f>
        <v>0</v>
      </c>
    </row>
    <row r="221" spans="2:9" ht="20.25" customHeight="1" outlineLevel="1" x14ac:dyDescent="0.3">
      <c r="B221" s="44"/>
      <c r="C221" s="44"/>
      <c r="D221" s="18"/>
      <c r="E221" s="18"/>
      <c r="F221" s="19"/>
      <c r="G221" s="20">
        <f t="shared" ref="G221:G231" si="22">E221*F221</f>
        <v>0</v>
      </c>
      <c r="H221" s="21"/>
      <c r="I221" s="20">
        <f t="shared" ref="I221:I231" si="23">G221-(G221*H221)</f>
        <v>0</v>
      </c>
    </row>
    <row r="222" spans="2:9" ht="20.25" customHeight="1" outlineLevel="1" x14ac:dyDescent="0.3">
      <c r="B222" s="44"/>
      <c r="C222" s="44"/>
      <c r="D222" s="18"/>
      <c r="E222" s="18"/>
      <c r="F222" s="19"/>
      <c r="G222" s="20">
        <f t="shared" si="22"/>
        <v>0</v>
      </c>
      <c r="H222" s="21"/>
      <c r="I222" s="20">
        <f t="shared" si="23"/>
        <v>0</v>
      </c>
    </row>
    <row r="223" spans="2:9" ht="20.25" customHeight="1" outlineLevel="1" x14ac:dyDescent="0.3">
      <c r="B223" s="44"/>
      <c r="C223" s="44"/>
      <c r="D223" s="18"/>
      <c r="E223" s="18"/>
      <c r="F223" s="19"/>
      <c r="G223" s="20">
        <f t="shared" si="22"/>
        <v>0</v>
      </c>
      <c r="H223" s="21"/>
      <c r="I223" s="20">
        <f t="shared" si="23"/>
        <v>0</v>
      </c>
    </row>
    <row r="224" spans="2:9" ht="20.25" customHeight="1" outlineLevel="1" x14ac:dyDescent="0.3">
      <c r="B224" s="44"/>
      <c r="C224" s="44"/>
      <c r="D224" s="18"/>
      <c r="E224" s="18"/>
      <c r="F224" s="19"/>
      <c r="G224" s="20">
        <f t="shared" si="22"/>
        <v>0</v>
      </c>
      <c r="H224" s="21"/>
      <c r="I224" s="20">
        <f t="shared" si="23"/>
        <v>0</v>
      </c>
    </row>
    <row r="225" spans="2:9" ht="20.25" customHeight="1" outlineLevel="1" x14ac:dyDescent="0.3">
      <c r="B225" s="44"/>
      <c r="C225" s="44"/>
      <c r="D225" s="18"/>
      <c r="E225" s="18"/>
      <c r="F225" s="19"/>
      <c r="G225" s="20">
        <f t="shared" si="22"/>
        <v>0</v>
      </c>
      <c r="H225" s="21"/>
      <c r="I225" s="20">
        <f t="shared" si="23"/>
        <v>0</v>
      </c>
    </row>
    <row r="226" spans="2:9" ht="20.25" customHeight="1" outlineLevel="1" x14ac:dyDescent="0.3">
      <c r="B226" s="44"/>
      <c r="C226" s="44"/>
      <c r="D226" s="18"/>
      <c r="E226" s="18"/>
      <c r="F226" s="19"/>
      <c r="G226" s="20">
        <f t="shared" si="22"/>
        <v>0</v>
      </c>
      <c r="H226" s="21"/>
      <c r="I226" s="20">
        <f t="shared" si="23"/>
        <v>0</v>
      </c>
    </row>
    <row r="227" spans="2:9" ht="20.25" customHeight="1" outlineLevel="1" x14ac:dyDescent="0.3">
      <c r="B227" s="44"/>
      <c r="C227" s="44"/>
      <c r="D227" s="18"/>
      <c r="E227" s="18"/>
      <c r="F227" s="19"/>
      <c r="G227" s="20">
        <f t="shared" si="22"/>
        <v>0</v>
      </c>
      <c r="H227" s="21"/>
      <c r="I227" s="20">
        <f t="shared" si="23"/>
        <v>0</v>
      </c>
    </row>
    <row r="228" spans="2:9" ht="20.25" customHeight="1" outlineLevel="1" x14ac:dyDescent="0.3">
      <c r="B228" s="44"/>
      <c r="C228" s="44"/>
      <c r="D228" s="18"/>
      <c r="E228" s="18"/>
      <c r="F228" s="19"/>
      <c r="G228" s="20">
        <f t="shared" si="22"/>
        <v>0</v>
      </c>
      <c r="H228" s="21"/>
      <c r="I228" s="20">
        <f t="shared" si="23"/>
        <v>0</v>
      </c>
    </row>
    <row r="229" spans="2:9" ht="20.25" customHeight="1" outlineLevel="1" x14ac:dyDescent="0.3">
      <c r="B229" s="44"/>
      <c r="C229" s="44"/>
      <c r="D229" s="18"/>
      <c r="E229" s="18"/>
      <c r="F229" s="19"/>
      <c r="G229" s="20">
        <f t="shared" si="22"/>
        <v>0</v>
      </c>
      <c r="H229" s="21"/>
      <c r="I229" s="20">
        <f t="shared" si="23"/>
        <v>0</v>
      </c>
    </row>
    <row r="230" spans="2:9" ht="20.25" customHeight="1" outlineLevel="1" x14ac:dyDescent="0.3">
      <c r="B230" s="44"/>
      <c r="C230" s="44"/>
      <c r="D230" s="18"/>
      <c r="E230" s="18"/>
      <c r="F230" s="19"/>
      <c r="G230" s="20">
        <f t="shared" si="22"/>
        <v>0</v>
      </c>
      <c r="H230" s="21"/>
      <c r="I230" s="20">
        <f t="shared" si="23"/>
        <v>0</v>
      </c>
    </row>
    <row r="231" spans="2:9" ht="20.25" customHeight="1" outlineLevel="1" thickBot="1" x14ac:dyDescent="0.35">
      <c r="B231" s="51"/>
      <c r="C231" s="51"/>
      <c r="D231" s="22"/>
      <c r="E231" s="22"/>
      <c r="F231" s="23"/>
      <c r="G231" s="24">
        <f t="shared" si="22"/>
        <v>0</v>
      </c>
      <c r="H231" s="25"/>
      <c r="I231" s="24">
        <f t="shared" si="23"/>
        <v>0</v>
      </c>
    </row>
    <row r="232" spans="2:9" ht="19.5" customHeight="1" outlineLevel="1" x14ac:dyDescent="0.3">
      <c r="B232" s="52" t="s">
        <v>18</v>
      </c>
      <c r="C232" s="52"/>
      <c r="D232" s="7"/>
      <c r="E232" s="1"/>
      <c r="F232" s="33" t="s">
        <v>8</v>
      </c>
      <c r="G232" s="34"/>
      <c r="H232" s="34"/>
      <c r="I232" s="35">
        <f>SUM(I220:I231)</f>
        <v>0</v>
      </c>
    </row>
    <row r="233" spans="2:9" outlineLevel="1" x14ac:dyDescent="0.3"/>
    <row r="235" spans="2:9" ht="18" customHeight="1" x14ac:dyDescent="0.3">
      <c r="B235" s="50" t="s">
        <v>70</v>
      </c>
      <c r="C235" s="50"/>
      <c r="D235" s="50"/>
      <c r="E235" s="50"/>
      <c r="F235" s="50"/>
      <c r="G235" s="50"/>
      <c r="H235" s="50"/>
      <c r="I235" s="50"/>
    </row>
    <row r="236" spans="2:9" ht="3.75" customHeight="1" outlineLevel="1" x14ac:dyDescent="0.3">
      <c r="G236" s="1"/>
    </row>
    <row r="237" spans="2:9" ht="20.25" customHeight="1" outlineLevel="1" thickBot="1" x14ac:dyDescent="0.35">
      <c r="B237" s="42" t="s">
        <v>6</v>
      </c>
      <c r="C237" s="42"/>
      <c r="D237" s="6"/>
      <c r="E237" s="6"/>
      <c r="F237" s="6"/>
      <c r="G237" s="6"/>
      <c r="H237" s="6"/>
      <c r="I237" s="6" t="s">
        <v>5</v>
      </c>
    </row>
    <row r="238" spans="2:9" ht="20.25" customHeight="1" outlineLevel="1" x14ac:dyDescent="0.3">
      <c r="B238" s="43" t="str">
        <f>B19</f>
        <v xml:space="preserve">MOLERSKO-FARBARSKI RADOVI </v>
      </c>
      <c r="C238" s="43"/>
      <c r="D238" s="43"/>
      <c r="E238" s="43"/>
      <c r="F238" s="43"/>
      <c r="G238" s="43"/>
      <c r="H238" s="43"/>
      <c r="I238" s="16">
        <f>I34</f>
        <v>312572.7</v>
      </c>
    </row>
    <row r="239" spans="2:9" ht="20.25" customHeight="1" outlineLevel="1" x14ac:dyDescent="0.3">
      <c r="B239" s="44" t="str">
        <f>B37</f>
        <v xml:space="preserve">ELEKTRIČARSKI RADOVI </v>
      </c>
      <c r="C239" s="44"/>
      <c r="D239" s="44"/>
      <c r="E239" s="44"/>
      <c r="F239" s="44"/>
      <c r="G239" s="44"/>
      <c r="H239" s="44"/>
      <c r="I239" s="20">
        <f>I52</f>
        <v>94258</v>
      </c>
    </row>
    <row r="240" spans="2:9" ht="20.25" customHeight="1" outlineLevel="1" x14ac:dyDescent="0.3">
      <c r="B240" s="44" t="str">
        <f>B55</f>
        <v xml:space="preserve">KERAMIČARSKI RADOVI </v>
      </c>
      <c r="C240" s="44"/>
      <c r="D240" s="44"/>
      <c r="E240" s="44"/>
      <c r="F240" s="44"/>
      <c r="G240" s="44"/>
      <c r="H240" s="44"/>
      <c r="I240" s="20">
        <f>I70</f>
        <v>257600</v>
      </c>
    </row>
    <row r="241" spans="2:9" ht="20.25" customHeight="1" outlineLevel="1" x14ac:dyDescent="0.3">
      <c r="B241" s="44" t="str">
        <f>B73</f>
        <v>GIPSARSKI RADOVI</v>
      </c>
      <c r="C241" s="44"/>
      <c r="D241" s="44"/>
      <c r="E241" s="44"/>
      <c r="F241" s="44"/>
      <c r="G241" s="44"/>
      <c r="H241" s="44"/>
      <c r="I241" s="20">
        <f>I88</f>
        <v>221260</v>
      </c>
    </row>
    <row r="242" spans="2:9" ht="20.25" customHeight="1" outlineLevel="1" x14ac:dyDescent="0.3">
      <c r="B242" s="44" t="str">
        <f>B91</f>
        <v xml:space="preserve">GRAĐEVINSKI RADOVI </v>
      </c>
      <c r="C242" s="44"/>
      <c r="D242" s="44"/>
      <c r="E242" s="44"/>
      <c r="F242" s="44"/>
      <c r="G242" s="44"/>
      <c r="H242" s="44"/>
      <c r="I242" s="20">
        <f>I106</f>
        <v>150000</v>
      </c>
    </row>
    <row r="243" spans="2:9" ht="20.25" customHeight="1" outlineLevel="1" x14ac:dyDescent="0.3">
      <c r="B243" s="44" t="str">
        <f>B109</f>
        <v>GRUPA RADOVA ILI PRODATE ROBE 6</v>
      </c>
      <c r="C243" s="44"/>
      <c r="D243" s="44"/>
      <c r="E243" s="44"/>
      <c r="F243" s="44"/>
      <c r="G243" s="44"/>
      <c r="H243" s="44"/>
      <c r="I243" s="20">
        <f>I124</f>
        <v>0</v>
      </c>
    </row>
    <row r="244" spans="2:9" ht="20.25" customHeight="1" outlineLevel="1" x14ac:dyDescent="0.3">
      <c r="B244" s="44" t="str">
        <f>B127</f>
        <v>GRUPA RADOVA ILI PRODATE ROBE 7</v>
      </c>
      <c r="C244" s="44"/>
      <c r="D244" s="44"/>
      <c r="E244" s="44"/>
      <c r="F244" s="44"/>
      <c r="G244" s="44"/>
      <c r="H244" s="44"/>
      <c r="I244" s="20">
        <f>I142</f>
        <v>0</v>
      </c>
    </row>
    <row r="245" spans="2:9" ht="20.25" customHeight="1" outlineLevel="1" x14ac:dyDescent="0.3">
      <c r="B245" s="44" t="str">
        <f>B145</f>
        <v>GRUPA RADOVA ILI PRODATE ROBE 8</v>
      </c>
      <c r="C245" s="44"/>
      <c r="D245" s="44"/>
      <c r="E245" s="44"/>
      <c r="F245" s="44"/>
      <c r="G245" s="44"/>
      <c r="H245" s="44"/>
      <c r="I245" s="20">
        <f>I160</f>
        <v>0</v>
      </c>
    </row>
    <row r="246" spans="2:9" ht="20.25" customHeight="1" outlineLevel="1" x14ac:dyDescent="0.3">
      <c r="B246" s="44" t="str">
        <f>B163</f>
        <v>GRUPA RADOVA ILI PRODATE ROBE 9</v>
      </c>
      <c r="C246" s="44"/>
      <c r="D246" s="44"/>
      <c r="E246" s="44"/>
      <c r="F246" s="44"/>
      <c r="G246" s="44"/>
      <c r="H246" s="44"/>
      <c r="I246" s="20">
        <f>I178</f>
        <v>0</v>
      </c>
    </row>
    <row r="247" spans="2:9" ht="20.25" customHeight="1" outlineLevel="1" x14ac:dyDescent="0.3">
      <c r="B247" s="44" t="str">
        <f>B181</f>
        <v>GRUPA RADOVA ILI PRODATE ROBE 10</v>
      </c>
      <c r="C247" s="44"/>
      <c r="D247" s="44"/>
      <c r="E247" s="44"/>
      <c r="F247" s="44"/>
      <c r="G247" s="44"/>
      <c r="H247" s="44"/>
      <c r="I247" s="20">
        <f>I196</f>
        <v>0</v>
      </c>
    </row>
    <row r="248" spans="2:9" ht="20.25" customHeight="1" outlineLevel="1" x14ac:dyDescent="0.3">
      <c r="B248" s="44" t="str">
        <f>B199</f>
        <v>GRUPA RADOVA ILI PRODATE ROBE 11</v>
      </c>
      <c r="C248" s="44"/>
      <c r="D248" s="44"/>
      <c r="E248" s="44"/>
      <c r="F248" s="44"/>
      <c r="G248" s="44"/>
      <c r="H248" s="44"/>
      <c r="I248" s="20">
        <f>I214</f>
        <v>0</v>
      </c>
    </row>
    <row r="249" spans="2:9" ht="20.25" customHeight="1" outlineLevel="1" thickBot="1" x14ac:dyDescent="0.35">
      <c r="B249" s="51" t="str">
        <f>B217</f>
        <v>GRUPA RADOVA ILI PRODATE ROBE 12</v>
      </c>
      <c r="C249" s="51"/>
      <c r="D249" s="51"/>
      <c r="E249" s="51"/>
      <c r="F249" s="51"/>
      <c r="G249" s="51"/>
      <c r="H249" s="51"/>
      <c r="I249" s="24">
        <f>I232</f>
        <v>0</v>
      </c>
    </row>
    <row r="250" spans="2:9" ht="19.5" customHeight="1" outlineLevel="1" x14ac:dyDescent="0.3">
      <c r="B250" s="52" t="s">
        <v>18</v>
      </c>
      <c r="C250" s="52"/>
      <c r="D250" s="7"/>
      <c r="E250" s="1"/>
      <c r="F250" s="31" t="s">
        <v>8</v>
      </c>
      <c r="G250" s="36"/>
      <c r="H250" s="36"/>
      <c r="I250" s="11">
        <f>SUM(I238:I249)</f>
        <v>1035690.7</v>
      </c>
    </row>
    <row r="251" spans="2:9" outlineLevel="1" x14ac:dyDescent="0.3"/>
    <row r="252" spans="2:9" ht="7.5" customHeight="1" x14ac:dyDescent="0.3"/>
    <row r="253" spans="2:9" ht="15.6" x14ac:dyDescent="0.3">
      <c r="G253" s="1"/>
      <c r="I253" s="9" t="s">
        <v>33</v>
      </c>
    </row>
    <row r="254" spans="2:9" ht="2.25" customHeight="1" x14ac:dyDescent="0.3">
      <c r="G254" s="1"/>
      <c r="I254" s="8"/>
    </row>
    <row r="255" spans="2:9" x14ac:dyDescent="0.3">
      <c r="B255" s="55" t="s">
        <v>34</v>
      </c>
      <c r="C255" s="55"/>
      <c r="D255" s="55"/>
      <c r="E255" s="55"/>
      <c r="F255" s="55"/>
      <c r="G255" s="55"/>
      <c r="H255" s="55"/>
      <c r="I255" s="55"/>
    </row>
    <row r="256" spans="2:9" ht="7.5" customHeight="1" x14ac:dyDescent="0.3"/>
    <row r="257" spans="2:15" ht="15.6" x14ac:dyDescent="0.3">
      <c r="B257" s="10" t="s">
        <v>9</v>
      </c>
    </row>
    <row r="258" spans="2:15" ht="2.25" customHeight="1" x14ac:dyDescent="0.3">
      <c r="G258" s="8"/>
    </row>
    <row r="259" spans="2:15" x14ac:dyDescent="0.3">
      <c r="B259" s="32" t="s">
        <v>73</v>
      </c>
      <c r="C259" s="37"/>
      <c r="D259" s="37"/>
      <c r="E259" s="37"/>
      <c r="F259" s="37"/>
      <c r="G259" s="37"/>
      <c r="H259" s="37"/>
      <c r="N259" s="3"/>
      <c r="O259" s="1"/>
    </row>
    <row r="260" spans="2:15" x14ac:dyDescent="0.3">
      <c r="B260" s="32" t="s">
        <v>71</v>
      </c>
      <c r="C260" s="37"/>
      <c r="D260" s="37"/>
      <c r="E260" s="37"/>
      <c r="F260" s="37"/>
      <c r="G260" s="37"/>
      <c r="H260" s="37"/>
      <c r="N260" s="3"/>
      <c r="O260" s="1"/>
    </row>
    <row r="261" spans="2:15" x14ac:dyDescent="0.3">
      <c r="B261" s="56"/>
      <c r="C261" s="56"/>
      <c r="D261" s="56"/>
      <c r="E261" s="56"/>
      <c r="F261" s="56"/>
      <c r="G261" s="56"/>
      <c r="H261" s="56"/>
    </row>
    <row r="262" spans="2:15" x14ac:dyDescent="0.3">
      <c r="B262" s="53"/>
      <c r="C262" s="54"/>
      <c r="D262" s="54"/>
      <c r="E262" s="54"/>
      <c r="F262" s="54"/>
      <c r="G262" s="54"/>
    </row>
    <row r="263" spans="2:15" x14ac:dyDescent="0.3">
      <c r="B263" s="53"/>
      <c r="C263" s="54"/>
      <c r="D263" s="54"/>
      <c r="E263" s="54"/>
      <c r="F263" s="54"/>
      <c r="G263" s="54"/>
    </row>
    <row r="264" spans="2:15" x14ac:dyDescent="0.3">
      <c r="B264" s="53"/>
      <c r="C264" s="54"/>
      <c r="D264" s="54"/>
      <c r="E264" s="54"/>
      <c r="F264" s="54"/>
      <c r="G264" s="54"/>
    </row>
    <row r="265" spans="2:15" x14ac:dyDescent="0.3">
      <c r="B265" s="53"/>
      <c r="C265" s="54"/>
      <c r="D265" s="54"/>
      <c r="E265" s="54"/>
      <c r="F265" s="54"/>
      <c r="G265" s="54"/>
    </row>
  </sheetData>
  <mergeCells count="203">
    <mergeCell ref="B264:G264"/>
    <mergeCell ref="B265:G265"/>
    <mergeCell ref="B249:H249"/>
    <mergeCell ref="B250:C250"/>
    <mergeCell ref="B255:I255"/>
    <mergeCell ref="B261:H261"/>
    <mergeCell ref="B262:G262"/>
    <mergeCell ref="B263:G263"/>
    <mergeCell ref="B243:H243"/>
    <mergeCell ref="B244:H244"/>
    <mergeCell ref="B245:H245"/>
    <mergeCell ref="B246:H246"/>
    <mergeCell ref="B247:H247"/>
    <mergeCell ref="B248:H248"/>
    <mergeCell ref="B237:C237"/>
    <mergeCell ref="B238:H238"/>
    <mergeCell ref="B239:H239"/>
    <mergeCell ref="B240:H240"/>
    <mergeCell ref="B241:H241"/>
    <mergeCell ref="B242:H242"/>
    <mergeCell ref="B228:C228"/>
    <mergeCell ref="B229:C229"/>
    <mergeCell ref="B230:C230"/>
    <mergeCell ref="B231:C231"/>
    <mergeCell ref="B232:C232"/>
    <mergeCell ref="B235:I235"/>
    <mergeCell ref="B222:C222"/>
    <mergeCell ref="B223:C223"/>
    <mergeCell ref="B224:C224"/>
    <mergeCell ref="B225:C225"/>
    <mergeCell ref="B226:C226"/>
    <mergeCell ref="B227:C227"/>
    <mergeCell ref="B213:C213"/>
    <mergeCell ref="B214:C214"/>
    <mergeCell ref="B217:I217"/>
    <mergeCell ref="B219:C219"/>
    <mergeCell ref="B220:C220"/>
    <mergeCell ref="B221:C221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2:C192"/>
    <mergeCell ref="B193:C193"/>
    <mergeCell ref="B194:C194"/>
    <mergeCell ref="B195:C195"/>
    <mergeCell ref="B196:C196"/>
    <mergeCell ref="B199:I199"/>
    <mergeCell ref="B186:C186"/>
    <mergeCell ref="B187:C187"/>
    <mergeCell ref="B188:C188"/>
    <mergeCell ref="B189:C189"/>
    <mergeCell ref="B190:C190"/>
    <mergeCell ref="B191:C191"/>
    <mergeCell ref="B177:C177"/>
    <mergeCell ref="B178:C178"/>
    <mergeCell ref="B181:I181"/>
    <mergeCell ref="B183:C183"/>
    <mergeCell ref="B184:C184"/>
    <mergeCell ref="B185:C185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6:C156"/>
    <mergeCell ref="B157:C157"/>
    <mergeCell ref="B158:C158"/>
    <mergeCell ref="B159:C159"/>
    <mergeCell ref="B160:C160"/>
    <mergeCell ref="B163:I163"/>
    <mergeCell ref="B150:C150"/>
    <mergeCell ref="B151:C151"/>
    <mergeCell ref="B152:C152"/>
    <mergeCell ref="B153:C153"/>
    <mergeCell ref="B154:C154"/>
    <mergeCell ref="B155:C155"/>
    <mergeCell ref="B141:C141"/>
    <mergeCell ref="B142:C142"/>
    <mergeCell ref="B145:I145"/>
    <mergeCell ref="B147:C147"/>
    <mergeCell ref="B148:C148"/>
    <mergeCell ref="B149:C149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0:C120"/>
    <mergeCell ref="B121:C121"/>
    <mergeCell ref="B122:C122"/>
    <mergeCell ref="B123:C123"/>
    <mergeCell ref="B124:C124"/>
    <mergeCell ref="B127:I127"/>
    <mergeCell ref="B114:C114"/>
    <mergeCell ref="B115:C115"/>
    <mergeCell ref="B116:C116"/>
    <mergeCell ref="B117:C117"/>
    <mergeCell ref="B118:C118"/>
    <mergeCell ref="B119:C119"/>
    <mergeCell ref="B105:C105"/>
    <mergeCell ref="B106:C106"/>
    <mergeCell ref="B109:I109"/>
    <mergeCell ref="B111:C111"/>
    <mergeCell ref="B112:C112"/>
    <mergeCell ref="B113:C113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4:C84"/>
    <mergeCell ref="B85:C85"/>
    <mergeCell ref="B86:C86"/>
    <mergeCell ref="B87:C87"/>
    <mergeCell ref="B88:C88"/>
    <mergeCell ref="B91:I91"/>
    <mergeCell ref="B78:C78"/>
    <mergeCell ref="B79:C79"/>
    <mergeCell ref="B80:C80"/>
    <mergeCell ref="B81:C81"/>
    <mergeCell ref="B82:C82"/>
    <mergeCell ref="B83:C83"/>
    <mergeCell ref="B69:C69"/>
    <mergeCell ref="B70:C70"/>
    <mergeCell ref="B73:I73"/>
    <mergeCell ref="B75:C75"/>
    <mergeCell ref="B76:C76"/>
    <mergeCell ref="B77:C77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48:C48"/>
    <mergeCell ref="B49:C49"/>
    <mergeCell ref="B50:C50"/>
    <mergeCell ref="B51:C51"/>
    <mergeCell ref="B52:C52"/>
    <mergeCell ref="B55:I55"/>
    <mergeCell ref="B42:C42"/>
    <mergeCell ref="B43:C43"/>
    <mergeCell ref="B44:C44"/>
    <mergeCell ref="B45:C45"/>
    <mergeCell ref="B46:C46"/>
    <mergeCell ref="B47:C47"/>
    <mergeCell ref="B33:C33"/>
    <mergeCell ref="B34:C34"/>
    <mergeCell ref="B37:I37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0:C10"/>
    <mergeCell ref="G10:I10"/>
    <mergeCell ref="B19:I19"/>
  </mergeCells>
  <dataValidations count="2">
    <dataValidation type="list" allowBlank="1" showInputMessage="1" showErrorMessage="1" sqref="G10:I10" xr:uid="{531736E6-8A69-4986-A285-502E511B09AF}">
      <formula1>DOKUMENT</formula1>
    </dataValidation>
    <dataValidation type="list" allowBlank="1" showInputMessage="1" showErrorMessage="1" sqref="D22:D33 D40:D51 D58:D69 D76:D87 D94:D105 D112:D123 D130:D141 D148:D159 D166:D177 D184:D195 D202:D213 D220:D231" xr:uid="{20893613-2386-4AB8-81A1-9879DDCBC596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scale="9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</vt:lpstr>
      <vt:lpstr>Smernice</vt:lpstr>
      <vt:lpstr>Ponuda</vt:lpstr>
      <vt:lpstr>Predračun</vt:lpstr>
      <vt:lpstr>Račun</vt:lpstr>
      <vt:lpstr>DOKUMENT</vt:lpstr>
      <vt:lpstr>JEDINICA</vt:lpstr>
      <vt:lpstr>Ponuda!Print_Titles</vt:lpstr>
      <vt:lpstr>Predračun!Print_Titles</vt:lpstr>
      <vt:lpstr>Račun!Print_Titles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Lazarević</dc:creator>
  <cp:lastModifiedBy>Korisnik</cp:lastModifiedBy>
  <cp:lastPrinted>2023-06-12T15:09:42Z</cp:lastPrinted>
  <dcterms:created xsi:type="dcterms:W3CDTF">2015-02-25T17:19:36Z</dcterms:created>
  <dcterms:modified xsi:type="dcterms:W3CDTF">2023-06-12T16:05:00Z</dcterms:modified>
</cp:coreProperties>
</file>